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4年資料\1.檢定相關\8.TQC104-10-26\"/>
    </mc:Choice>
  </mc:AlternateContent>
  <bookViews>
    <workbookView xWindow="0" yWindow="0" windowWidth="17280" windowHeight="7188"/>
  </bookViews>
  <sheets>
    <sheet name="日程表" sheetId="4" r:id="rId1"/>
    <sheet name="班級場次" sheetId="2" r:id="rId2"/>
  </sheets>
  <externalReferences>
    <externalReference r:id="rId3"/>
    <externalReference r:id="rId4"/>
  </externalReferences>
  <definedNames>
    <definedName name="A" localSheetId="0">#REF!</definedName>
    <definedName name="A" localSheetId="1">#REF!</definedName>
    <definedName name="A">#REF!</definedName>
    <definedName name="_xlnm.Print_Titles" localSheetId="1">班級場次!$1:$1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6" i="2" l="1"/>
  <c r="O166" i="2"/>
  <c r="M166" i="2"/>
  <c r="K166" i="2"/>
  <c r="I166" i="2"/>
  <c r="G166" i="2"/>
  <c r="E166" i="2"/>
  <c r="C166" i="2"/>
  <c r="A166" i="2"/>
  <c r="Q160" i="2"/>
  <c r="O160" i="2"/>
  <c r="M160" i="2"/>
  <c r="K160" i="2"/>
  <c r="I160" i="2"/>
  <c r="G160" i="2"/>
  <c r="E160" i="2"/>
  <c r="C160" i="2"/>
  <c r="A160" i="2" s="1"/>
  <c r="Q154" i="2"/>
  <c r="O154" i="2"/>
  <c r="M154" i="2"/>
  <c r="K154" i="2"/>
  <c r="I154" i="2"/>
  <c r="G154" i="2"/>
  <c r="E154" i="2"/>
  <c r="C154" i="2"/>
  <c r="A154" i="2"/>
  <c r="Q148" i="2"/>
  <c r="O148" i="2"/>
  <c r="M148" i="2"/>
  <c r="K148" i="2"/>
  <c r="I148" i="2"/>
  <c r="G148" i="2"/>
  <c r="E148" i="2"/>
  <c r="C148" i="2"/>
  <c r="A148" i="2" s="1"/>
  <c r="Q143" i="2"/>
  <c r="O143" i="2"/>
  <c r="M143" i="2"/>
  <c r="K143" i="2"/>
  <c r="I143" i="2"/>
  <c r="G143" i="2"/>
  <c r="E143" i="2"/>
  <c r="C143" i="2"/>
  <c r="A143" i="2"/>
  <c r="Q136" i="2"/>
  <c r="O136" i="2"/>
  <c r="M136" i="2"/>
  <c r="K136" i="2"/>
  <c r="E136" i="2"/>
  <c r="C136" i="2"/>
  <c r="A136" i="2" s="1"/>
  <c r="Q130" i="2"/>
  <c r="O130" i="2"/>
  <c r="M130" i="2"/>
  <c r="K130" i="2"/>
  <c r="I130" i="2"/>
  <c r="G130" i="2"/>
  <c r="C130" i="2"/>
  <c r="A130" i="2" s="1"/>
  <c r="Q118" i="2"/>
  <c r="O118" i="2"/>
  <c r="M118" i="2"/>
  <c r="K118" i="2"/>
  <c r="I118" i="2"/>
  <c r="G118" i="2"/>
  <c r="E118" i="2"/>
  <c r="C118" i="2"/>
  <c r="A118" i="2"/>
  <c r="K112" i="2"/>
  <c r="C112" i="2"/>
  <c r="A112" i="2" s="1"/>
  <c r="Q106" i="2"/>
  <c r="O106" i="2"/>
  <c r="M106" i="2"/>
  <c r="K106" i="2"/>
  <c r="I106" i="2"/>
  <c r="G106" i="2"/>
  <c r="E106" i="2"/>
  <c r="C106" i="2"/>
  <c r="A106" i="2"/>
  <c r="Q100" i="2"/>
  <c r="O100" i="2"/>
  <c r="M100" i="2"/>
  <c r="K100" i="2"/>
  <c r="I100" i="2"/>
  <c r="G100" i="2"/>
  <c r="E100" i="2"/>
  <c r="C100" i="2"/>
  <c r="A100" i="2" s="1"/>
  <c r="Q94" i="2"/>
  <c r="O94" i="2"/>
  <c r="M94" i="2"/>
  <c r="K94" i="2"/>
  <c r="I94" i="2"/>
  <c r="G94" i="2"/>
  <c r="E94" i="2"/>
  <c r="C94" i="2"/>
  <c r="A94" i="2"/>
  <c r="Q88" i="2"/>
  <c r="O88" i="2"/>
  <c r="M88" i="2"/>
  <c r="K88" i="2"/>
  <c r="I88" i="2"/>
  <c r="G88" i="2"/>
  <c r="E88" i="2"/>
  <c r="C88" i="2"/>
  <c r="A88" i="2" s="1"/>
  <c r="Q83" i="2"/>
  <c r="O83" i="2"/>
  <c r="M83" i="2"/>
  <c r="K83" i="2"/>
  <c r="I83" i="2"/>
  <c r="G83" i="2"/>
  <c r="E83" i="2"/>
  <c r="C83" i="2"/>
  <c r="A83" i="2"/>
  <c r="Q74" i="2"/>
  <c r="O74" i="2"/>
  <c r="M74" i="2"/>
  <c r="K74" i="2"/>
  <c r="E74" i="2"/>
  <c r="C74" i="2"/>
  <c r="A74" i="2" s="1"/>
  <c r="Q68" i="2"/>
  <c r="O68" i="2"/>
  <c r="M68" i="2"/>
  <c r="K68" i="2"/>
  <c r="I68" i="2"/>
  <c r="G68" i="2"/>
  <c r="C68" i="2"/>
  <c r="A68" i="2" s="1"/>
  <c r="Q60" i="2"/>
  <c r="O60" i="2"/>
  <c r="M60" i="2"/>
  <c r="K60" i="2"/>
  <c r="I60" i="2"/>
  <c r="G60" i="2"/>
  <c r="E60" i="2"/>
  <c r="C60" i="2"/>
  <c r="A60" i="2"/>
  <c r="Q54" i="2"/>
  <c r="O54" i="2"/>
  <c r="M54" i="2"/>
  <c r="K54" i="2"/>
  <c r="I54" i="2"/>
  <c r="G54" i="2"/>
  <c r="E54" i="2"/>
  <c r="C54" i="2"/>
  <c r="A54" i="2" s="1"/>
  <c r="Q49" i="2"/>
  <c r="O49" i="2"/>
  <c r="M49" i="2"/>
  <c r="K49" i="2"/>
  <c r="I49" i="2"/>
  <c r="G49" i="2"/>
  <c r="E49" i="2"/>
  <c r="C49" i="2"/>
  <c r="A49" i="2"/>
  <c r="Q43" i="2"/>
  <c r="O43" i="2"/>
  <c r="M43" i="2"/>
  <c r="K43" i="2"/>
  <c r="I43" i="2"/>
  <c r="C43" i="2"/>
  <c r="A43" i="2"/>
  <c r="Q35" i="2"/>
  <c r="O35" i="2"/>
  <c r="M35" i="2"/>
  <c r="K35" i="2"/>
  <c r="I35" i="2"/>
  <c r="G35" i="2"/>
  <c r="E35" i="2"/>
  <c r="C35" i="2"/>
  <c r="A35" i="2" s="1"/>
  <c r="Q25" i="2"/>
  <c r="M25" i="2"/>
  <c r="K25" i="2"/>
  <c r="G25" i="2"/>
  <c r="E25" i="2"/>
  <c r="C25" i="2"/>
  <c r="A25" i="2"/>
  <c r="Q11" i="2"/>
  <c r="O11" i="2"/>
  <c r="M11" i="2"/>
  <c r="K11" i="2"/>
  <c r="G11" i="2"/>
  <c r="E11" i="2"/>
  <c r="C11" i="2"/>
  <c r="A11" i="2"/>
  <c r="M2" i="2"/>
  <c r="K2" i="2"/>
  <c r="A2" i="2" s="1"/>
  <c r="I2" i="2"/>
  <c r="G2" i="2"/>
  <c r="E2" i="2"/>
  <c r="C2" i="2"/>
</calcChain>
</file>

<file path=xl/sharedStrings.xml><?xml version="1.0" encoding="utf-8"?>
<sst xmlns="http://schemas.openxmlformats.org/spreadsheetml/2006/main" count="187" uniqueCount="114">
  <si>
    <t>檢定各場次配當表</t>
    <phoneticPr fontId="4" type="noConversion"/>
  </si>
  <si>
    <t>俊良</t>
    <phoneticPr fontId="4" type="noConversion"/>
  </si>
  <si>
    <t>1
中文輸入</t>
    <phoneticPr fontId="4" type="noConversion"/>
  </si>
  <si>
    <t>12/28(3)</t>
    <phoneticPr fontId="4" type="noConversion"/>
  </si>
  <si>
    <t>六</t>
    <phoneticPr fontId="4" type="noConversion"/>
  </si>
  <si>
    <t>12/28(6)</t>
    <phoneticPr fontId="4" type="noConversion"/>
  </si>
  <si>
    <t>12/28(7)</t>
    <phoneticPr fontId="4" type="noConversion"/>
  </si>
  <si>
    <t>12/29(6)</t>
    <phoneticPr fontId="4" type="noConversion"/>
  </si>
  <si>
    <t>應一忠</t>
    <phoneticPr fontId="4" type="noConversion"/>
  </si>
  <si>
    <t>訊一忠</t>
    <phoneticPr fontId="4" type="noConversion"/>
  </si>
  <si>
    <t>水電一忠</t>
    <phoneticPr fontId="4" type="noConversion"/>
  </si>
  <si>
    <t>旅一忠</t>
    <phoneticPr fontId="4" type="noConversion"/>
  </si>
  <si>
    <t>商一忠</t>
    <phoneticPr fontId="4" type="noConversion"/>
  </si>
  <si>
    <t>多媒一忠</t>
    <phoneticPr fontId="4" type="noConversion"/>
  </si>
  <si>
    <t>汽一忠</t>
  </si>
  <si>
    <t>汽二忠</t>
    <phoneticPr fontId="4" type="noConversion"/>
  </si>
  <si>
    <t>商二忠</t>
  </si>
  <si>
    <t>旅二忠</t>
    <phoneticPr fontId="4" type="noConversion"/>
  </si>
  <si>
    <t>多媒二忠</t>
  </si>
  <si>
    <t>商三忠</t>
    <phoneticPr fontId="4" type="noConversion"/>
  </si>
  <si>
    <t>多媒三忠</t>
    <phoneticPr fontId="4" type="noConversion"/>
  </si>
  <si>
    <t>訊三忠</t>
    <phoneticPr fontId="4" type="noConversion"/>
  </si>
  <si>
    <t>旅三忠</t>
    <phoneticPr fontId="4" type="noConversion"/>
  </si>
  <si>
    <t>俊良</t>
    <phoneticPr fontId="4" type="noConversion"/>
  </si>
  <si>
    <t>2
英文輸入</t>
    <phoneticPr fontId="4" type="noConversion"/>
  </si>
  <si>
    <t>12/29(3)</t>
    <phoneticPr fontId="4" type="noConversion"/>
  </si>
  <si>
    <t>1/4(3)</t>
    <phoneticPr fontId="4" type="noConversion"/>
  </si>
  <si>
    <t>汽一忠</t>
    <phoneticPr fontId="4" type="noConversion"/>
  </si>
  <si>
    <t>應二忠</t>
    <phoneticPr fontId="4" type="noConversion"/>
  </si>
  <si>
    <t>多媒二忠</t>
    <phoneticPr fontId="4" type="noConversion"/>
  </si>
  <si>
    <t>應三忠</t>
    <phoneticPr fontId="4" type="noConversion"/>
  </si>
  <si>
    <t>3
數字輸入</t>
    <phoneticPr fontId="4" type="noConversion"/>
  </si>
  <si>
    <t>12/28(4)</t>
    <phoneticPr fontId="4" type="noConversion"/>
  </si>
  <si>
    <t>12/29(7)</t>
    <phoneticPr fontId="4" type="noConversion"/>
  </si>
  <si>
    <t>12/30(6)</t>
    <phoneticPr fontId="4" type="noConversion"/>
  </si>
  <si>
    <t>應一忠</t>
  </si>
  <si>
    <t>訊一忠</t>
  </si>
  <si>
    <t>商三忠</t>
  </si>
  <si>
    <t>多媒三忠</t>
  </si>
  <si>
    <t>應二忠</t>
  </si>
  <si>
    <t>訊三忠</t>
  </si>
  <si>
    <t>周育賢</t>
    <phoneticPr fontId="4" type="noConversion"/>
  </si>
  <si>
    <t>4
Word 2010
( R1 )</t>
    <phoneticPr fontId="4" type="noConversion"/>
  </si>
  <si>
    <t>12/29(1.2)</t>
    <phoneticPr fontId="4" type="noConversion"/>
  </si>
  <si>
    <t>三</t>
    <phoneticPr fontId="4" type="noConversion"/>
  </si>
  <si>
    <t>應二忠</t>
    <phoneticPr fontId="4" type="noConversion"/>
  </si>
  <si>
    <t>汽一忠</t>
    <phoneticPr fontId="4" type="noConversion"/>
  </si>
  <si>
    <t>5
Excel 2010
( X1 )</t>
    <phoneticPr fontId="4" type="noConversion"/>
  </si>
  <si>
    <t>WIN8
(W3)</t>
    <phoneticPr fontId="4" type="noConversion"/>
  </si>
  <si>
    <t>12/30(7)</t>
    <phoneticPr fontId="4" type="noConversion"/>
  </si>
  <si>
    <t>多媒二忠</t>
    <phoneticPr fontId="4" type="noConversion"/>
  </si>
  <si>
    <t>7
Access 2003
( AS2 )</t>
    <phoneticPr fontId="4" type="noConversion"/>
  </si>
  <si>
    <r>
      <t xml:space="preserve">8
網際網路及
行動通訊
</t>
    </r>
    <r>
      <rPr>
        <sz val="12"/>
        <color theme="1"/>
        <rFont val="新細明體"/>
        <family val="2"/>
        <charset val="136"/>
        <scheme val="minor"/>
      </rPr>
      <t>(IM2)</t>
    </r>
    <phoneticPr fontId="4" type="noConversion"/>
  </si>
  <si>
    <t>9
Access2003
(AS2)</t>
    <phoneticPr fontId="4" type="noConversion"/>
  </si>
  <si>
    <t>俊良</t>
    <phoneticPr fontId="4" type="noConversion"/>
  </si>
  <si>
    <r>
      <t xml:space="preserve">10
</t>
    </r>
    <r>
      <rPr>
        <sz val="12"/>
        <color theme="1"/>
        <rFont val="新細明體"/>
        <family val="2"/>
        <charset val="136"/>
        <scheme val="minor"/>
      </rPr>
      <t xml:space="preserve">電子商務
</t>
    </r>
    <r>
      <rPr>
        <sz val="12"/>
        <rFont val="Times New Roman"/>
        <family val="1"/>
      </rPr>
      <t>( EC3 )</t>
    </r>
    <phoneticPr fontId="4" type="noConversion"/>
  </si>
  <si>
    <t>12/30(2)</t>
    <phoneticPr fontId="4" type="noConversion"/>
  </si>
  <si>
    <t>六</t>
    <phoneticPr fontId="4" type="noConversion"/>
  </si>
  <si>
    <t>12/30(7)</t>
    <phoneticPr fontId="4" type="noConversion"/>
  </si>
  <si>
    <t>應三忠</t>
  </si>
  <si>
    <t>汽二忠</t>
  </si>
  <si>
    <t xml:space="preserve">11
PhotoImpact
</t>
    <phoneticPr fontId="4" type="noConversion"/>
  </si>
  <si>
    <t>12
Flash</t>
    <phoneticPr fontId="4" type="noConversion"/>
  </si>
  <si>
    <r>
      <t>13
Linux</t>
    </r>
    <r>
      <rPr>
        <sz val="12"/>
        <rFont val="細明體"/>
        <family val="3"/>
        <charset val="136"/>
      </rPr>
      <t xml:space="preserve">
系統管理</t>
    </r>
    <phoneticPr fontId="4" type="noConversion"/>
  </si>
  <si>
    <r>
      <t xml:space="preserve">14
Linux
</t>
    </r>
    <r>
      <rPr>
        <sz val="12"/>
        <rFont val="細明體"/>
        <family val="3"/>
        <charset val="136"/>
      </rPr>
      <t>網路管理</t>
    </r>
    <phoneticPr fontId="4" type="noConversion"/>
  </si>
  <si>
    <t xml:space="preserve">15
Dreamweaver
</t>
    <phoneticPr fontId="4" type="noConversion"/>
  </si>
  <si>
    <r>
      <t>11
Win7</t>
    </r>
    <r>
      <rPr>
        <sz val="12"/>
        <rFont val="新細明體"/>
        <family val="1"/>
        <charset val="136"/>
      </rPr>
      <t xml:space="preserve">
(</t>
    </r>
    <r>
      <rPr>
        <sz val="12"/>
        <color theme="1"/>
        <rFont val="新細明體"/>
        <family val="2"/>
        <charset val="136"/>
        <scheme val="minor"/>
      </rPr>
      <t>W</t>
    </r>
    <r>
      <rPr>
        <sz val="12"/>
        <rFont val="新細明體"/>
        <family val="1"/>
        <charset val="136"/>
      </rPr>
      <t>3)</t>
    </r>
    <phoneticPr fontId="4" type="noConversion"/>
  </si>
  <si>
    <r>
      <t>12</t>
    </r>
    <r>
      <rPr>
        <sz val="12"/>
        <rFont val="新細明體"/>
        <family val="1"/>
        <charset val="136"/>
      </rPr>
      <t xml:space="preserve">
雲端技術及網路服務
</t>
    </r>
    <r>
      <rPr>
        <sz val="12"/>
        <color theme="1"/>
        <rFont val="新細明體"/>
        <family val="2"/>
        <charset val="136"/>
        <scheme val="minor"/>
      </rPr>
      <t>(CI3)</t>
    </r>
    <phoneticPr fontId="4" type="noConversion"/>
  </si>
  <si>
    <t>12/30(3)</t>
    <phoneticPr fontId="4" type="noConversion"/>
  </si>
  <si>
    <t>12/31(2)</t>
    <phoneticPr fontId="4" type="noConversion"/>
  </si>
  <si>
    <t>商一忠</t>
  </si>
  <si>
    <t>9
Access2003
(AS2)</t>
    <phoneticPr fontId="4" type="noConversion"/>
  </si>
  <si>
    <r>
      <t xml:space="preserve">13
</t>
    </r>
    <r>
      <rPr>
        <sz val="12"/>
        <rFont val="細明體"/>
        <family val="3"/>
        <charset val="136"/>
      </rPr>
      <t>行動裝置
應用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2"/>
        <rFont val="Times New Roman"/>
        <family val="1"/>
      </rPr>
      <t>( EC3 )</t>
    </r>
    <phoneticPr fontId="4" type="noConversion"/>
  </si>
  <si>
    <t>1/4(7)</t>
    <phoneticPr fontId="4" type="noConversion"/>
  </si>
  <si>
    <t>1/6(2)</t>
    <phoneticPr fontId="4" type="noConversion"/>
  </si>
  <si>
    <t>商二忠</t>
    <phoneticPr fontId="4" type="noConversion"/>
  </si>
  <si>
    <t xml:space="preserve">11
PhotoImpact
</t>
    <phoneticPr fontId="4" type="noConversion"/>
  </si>
  <si>
    <t>12
Flash</t>
    <phoneticPr fontId="4" type="noConversion"/>
  </si>
  <si>
    <t>TQC檢定日程表</t>
    <phoneticPr fontId="4" type="noConversion"/>
  </si>
  <si>
    <t>教室</t>
  </si>
  <si>
    <r>
      <t>星期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日期</t>
    </r>
  </si>
  <si>
    <r>
      <t>一</t>
    </r>
    <r>
      <rPr>
        <sz val="12"/>
        <rFont val="Times New Roman"/>
        <family val="1"/>
      </rPr>
      <t xml:space="preserve"> ( 12/28 )</t>
    </r>
    <phoneticPr fontId="4" type="noConversion"/>
  </si>
  <si>
    <r>
      <t>二</t>
    </r>
    <r>
      <rPr>
        <sz val="12"/>
        <rFont val="Times New Roman"/>
        <family val="1"/>
      </rPr>
      <t xml:space="preserve"> ( 12/29 )</t>
    </r>
    <phoneticPr fontId="4" type="noConversion"/>
  </si>
  <si>
    <r>
      <t>三</t>
    </r>
    <r>
      <rPr>
        <sz val="12"/>
        <rFont val="Times New Roman"/>
        <family val="1"/>
      </rPr>
      <t xml:space="preserve"> ( 12/30 )</t>
    </r>
    <phoneticPr fontId="4" type="noConversion"/>
  </si>
  <si>
    <r>
      <t>四</t>
    </r>
    <r>
      <rPr>
        <sz val="12"/>
        <rFont val="Times New Roman"/>
        <family val="1"/>
      </rPr>
      <t xml:space="preserve"> ( 12/31 )</t>
    </r>
    <phoneticPr fontId="4" type="noConversion"/>
  </si>
  <si>
    <r>
      <t>一</t>
    </r>
    <r>
      <rPr>
        <sz val="12"/>
        <rFont val="Times New Roman"/>
        <family val="1"/>
      </rPr>
      <t xml:space="preserve"> ( 1/4)</t>
    </r>
    <phoneticPr fontId="4" type="noConversion"/>
  </si>
  <si>
    <r>
      <t>三</t>
    </r>
    <r>
      <rPr>
        <sz val="12"/>
        <rFont val="Times New Roman"/>
        <family val="1"/>
      </rPr>
      <t xml:space="preserve"> ( 1/6)</t>
    </r>
    <phoneticPr fontId="4" type="noConversion"/>
  </si>
  <si>
    <t>第一節</t>
  </si>
  <si>
    <t>第三</t>
    <phoneticPr fontId="4" type="noConversion"/>
  </si>
  <si>
    <r>
      <t xml:space="preserve">word2010
</t>
    </r>
    <r>
      <rPr>
        <sz val="12"/>
        <rFont val="細明體"/>
        <family val="3"/>
        <charset val="136"/>
      </rPr>
      <t>應二忠23
汽一忠3</t>
    </r>
    <phoneticPr fontId="4" type="noConversion"/>
  </si>
  <si>
    <t>|</t>
  </si>
  <si>
    <t>第二節</t>
  </si>
  <si>
    <t>第六</t>
    <phoneticPr fontId="4" type="noConversion"/>
  </si>
  <si>
    <t>電子商務1
應三忠14</t>
    <phoneticPr fontId="4" type="noConversion"/>
  </si>
  <si>
    <t>雲端技術2
合班27</t>
    <phoneticPr fontId="4" type="noConversion"/>
  </si>
  <si>
    <t>行動裝置2
應三忠15</t>
    <phoneticPr fontId="4" type="noConversion"/>
  </si>
  <si>
    <t>第三節</t>
  </si>
  <si>
    <t>中打1
應一忠24</t>
    <phoneticPr fontId="4" type="noConversion"/>
  </si>
  <si>
    <t>英打1
合班36</t>
    <phoneticPr fontId="4" type="noConversion"/>
  </si>
  <si>
    <t>雲端技術1
應三忠15</t>
    <phoneticPr fontId="4" type="noConversion"/>
  </si>
  <si>
    <t>英打2
應一忠24</t>
    <phoneticPr fontId="4" type="noConversion"/>
  </si>
  <si>
    <t>第四節</t>
  </si>
  <si>
    <t>數字1
應一忠24</t>
    <phoneticPr fontId="4" type="noConversion"/>
  </si>
  <si>
    <t>第五節</t>
  </si>
  <si>
    <t>第六節</t>
  </si>
  <si>
    <t>中打2
訊多一忠40</t>
    <phoneticPr fontId="4" type="noConversion"/>
  </si>
  <si>
    <t>中打4
商一忠23</t>
    <phoneticPr fontId="4" type="noConversion"/>
  </si>
  <si>
    <t>數字3
合班23</t>
    <phoneticPr fontId="4" type="noConversion"/>
  </si>
  <si>
    <t>第七節</t>
  </si>
  <si>
    <r>
      <rPr>
        <sz val="12"/>
        <rFont val="細明體"/>
        <family val="3"/>
        <charset val="136"/>
      </rPr>
      <t>中打</t>
    </r>
    <r>
      <rPr>
        <sz val="12"/>
        <rFont val="Times New Roman"/>
        <family val="1"/>
      </rPr>
      <t xml:space="preserve">3
</t>
    </r>
    <r>
      <rPr>
        <sz val="12"/>
        <rFont val="細明體"/>
        <family val="3"/>
        <charset val="136"/>
      </rPr>
      <t>水電一忠16
合班23</t>
    </r>
    <phoneticPr fontId="4" type="noConversion"/>
  </si>
  <si>
    <t>數字2
商一忠24</t>
    <phoneticPr fontId="4" type="noConversion"/>
  </si>
  <si>
    <r>
      <t xml:space="preserve">Win8
</t>
    </r>
    <r>
      <rPr>
        <sz val="12"/>
        <rFont val="細明體"/>
        <family val="3"/>
        <charset val="136"/>
      </rPr>
      <t>多媒二忠1
電子商務2
合班37</t>
    </r>
    <phoneticPr fontId="4" type="noConversion"/>
  </si>
  <si>
    <t>行動裝置1
合班23</t>
    <phoneticPr fontId="4" type="noConversion"/>
  </si>
  <si>
    <t>第八節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</si>
</sst>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;;;"/>
    <numFmt numFmtId="177" formatCode="m&quot;月&quot;d&quot;日&quot;;@"/>
    <numFmt numFmtId="178" formatCode="h:mm;@"/>
  </numFmts>
  <fonts count="2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b/>
      <sz val="10"/>
      <color rgb="FFFF0000"/>
      <name val="新細明體"/>
      <family val="1"/>
      <charset val="136"/>
    </font>
    <font>
      <b/>
      <sz val="9"/>
      <color indexed="14"/>
      <name val="新細明體"/>
      <family val="1"/>
      <charset val="136"/>
    </font>
    <font>
      <b/>
      <sz val="12"/>
      <color indexed="14"/>
      <name val="新細明體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1" xfId="1" applyFont="1" applyBorder="1" applyAlignment="1">
      <alignment horizontal="center"/>
    </xf>
    <xf numFmtId="0" fontId="2" fillId="0" borderId="0" xfId="1" applyFont="1"/>
    <xf numFmtId="49" fontId="5" fillId="0" borderId="2" xfId="1" applyNumberFormat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176" fontId="6" fillId="0" borderId="4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176" fontId="1" fillId="0" borderId="0" xfId="1" applyNumberFormat="1"/>
    <xf numFmtId="0" fontId="1" fillId="0" borderId="0" xfId="1"/>
    <xf numFmtId="0" fontId="1" fillId="0" borderId="7" xfId="1" applyBorder="1" applyAlignment="1">
      <alignment horizontal="center" vertical="center" wrapText="1"/>
    </xf>
    <xf numFmtId="177" fontId="7" fillId="2" borderId="8" xfId="1" applyNumberFormat="1" applyFont="1" applyFill="1" applyBorder="1" applyAlignment="1">
      <alignment horizontal="center"/>
    </xf>
    <xf numFmtId="49" fontId="8" fillId="2" borderId="9" xfId="1" applyNumberFormat="1" applyFont="1" applyFill="1" applyBorder="1" applyAlignment="1">
      <alignment horizontal="center"/>
    </xf>
    <xf numFmtId="177" fontId="7" fillId="2" borderId="10" xfId="1" applyNumberFormat="1" applyFont="1" applyFill="1" applyBorder="1" applyAlignment="1">
      <alignment horizontal="center"/>
    </xf>
    <xf numFmtId="49" fontId="9" fillId="2" borderId="9" xfId="1" applyNumberFormat="1" applyFont="1" applyFill="1" applyBorder="1" applyAlignment="1">
      <alignment horizontal="center"/>
    </xf>
    <xf numFmtId="177" fontId="9" fillId="2" borderId="10" xfId="1" applyNumberFormat="1" applyFont="1" applyFill="1" applyBorder="1" applyAlignment="1">
      <alignment horizontal="center"/>
    </xf>
    <xf numFmtId="49" fontId="7" fillId="2" borderId="9" xfId="1" applyNumberFormat="1" applyFont="1" applyFill="1" applyBorder="1" applyAlignment="1">
      <alignment horizontal="center"/>
    </xf>
    <xf numFmtId="177" fontId="10" fillId="2" borderId="10" xfId="1" applyNumberFormat="1" applyFont="1" applyFill="1" applyBorder="1" applyAlignment="1">
      <alignment horizontal="center"/>
    </xf>
    <xf numFmtId="49" fontId="10" fillId="2" borderId="9" xfId="1" applyNumberFormat="1" applyFont="1" applyFill="1" applyBorder="1" applyAlignment="1">
      <alignment horizontal="center"/>
    </xf>
    <xf numFmtId="0" fontId="1" fillId="0" borderId="11" xfId="1" applyBorder="1" applyAlignment="1">
      <alignment horizontal="center" vertical="center"/>
    </xf>
    <xf numFmtId="0" fontId="0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0" fillId="0" borderId="14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3" xfId="1" applyBorder="1"/>
    <xf numFmtId="0" fontId="1" fillId="0" borderId="0" xfId="1" applyBorder="1"/>
    <xf numFmtId="0" fontId="1" fillId="0" borderId="12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49" fontId="5" fillId="0" borderId="19" xfId="1" applyNumberFormat="1" applyFont="1" applyBorder="1" applyAlignment="1">
      <alignment horizontal="center"/>
    </xf>
    <xf numFmtId="0" fontId="0" fillId="0" borderId="20" xfId="1" applyFont="1" applyBorder="1" applyAlignment="1">
      <alignment horizontal="center"/>
    </xf>
    <xf numFmtId="176" fontId="6" fillId="0" borderId="21" xfId="1" applyNumberFormat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24" xfId="1" applyBorder="1" applyAlignment="1">
      <alignment horizontal="center"/>
    </xf>
    <xf numFmtId="0" fontId="12" fillId="0" borderId="24" xfId="1" applyFont="1" applyBorder="1" applyAlignment="1">
      <alignment horizontal="center"/>
    </xf>
    <xf numFmtId="177" fontId="9" fillId="2" borderId="8" xfId="1" applyNumberFormat="1" applyFont="1" applyFill="1" applyBorder="1" applyAlignment="1">
      <alignment horizontal="center"/>
    </xf>
    <xf numFmtId="177" fontId="9" fillId="2" borderId="25" xfId="1" applyNumberFormat="1" applyFont="1" applyFill="1" applyBorder="1" applyAlignment="1">
      <alignment horizontal="center"/>
    </xf>
    <xf numFmtId="177" fontId="4" fillId="2" borderId="10" xfId="1" applyNumberFormat="1" applyFont="1" applyFill="1" applyBorder="1" applyAlignment="1">
      <alignment horizontal="center"/>
    </xf>
    <xf numFmtId="49" fontId="11" fillId="2" borderId="9" xfId="1" applyNumberFormat="1" applyFont="1" applyFill="1" applyBorder="1" applyAlignment="1">
      <alignment horizontal="center"/>
    </xf>
    <xf numFmtId="177" fontId="11" fillId="2" borderId="10" xfId="1" applyNumberFormat="1" applyFont="1" applyFill="1" applyBorder="1" applyAlignment="1">
      <alignment horizontal="center"/>
    </xf>
    <xf numFmtId="177" fontId="8" fillId="2" borderId="10" xfId="1" applyNumberFormat="1" applyFont="1" applyFill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0" fillId="0" borderId="18" xfId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" fillId="0" borderId="29" xfId="1" applyBorder="1" applyAlignment="1">
      <alignment horizontal="center" vertical="center"/>
    </xf>
    <xf numFmtId="0" fontId="1" fillId="0" borderId="30" xfId="1" applyFont="1" applyBorder="1" applyAlignment="1">
      <alignment horizontal="center"/>
    </xf>
    <xf numFmtId="0" fontId="1" fillId="0" borderId="31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33" xfId="1" applyBorder="1" applyAlignment="1">
      <alignment horizontal="center" vertical="center"/>
    </xf>
    <xf numFmtId="0" fontId="11" fillId="0" borderId="34" xfId="1" applyFont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0" xfId="1" applyAlignment="1">
      <alignment horizontal="center"/>
    </xf>
    <xf numFmtId="176" fontId="5" fillId="0" borderId="19" xfId="1" applyNumberFormat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177" fontId="14" fillId="2" borderId="10" xfId="1" applyNumberFormat="1" applyFont="1" applyFill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0" fillId="0" borderId="15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0" fillId="0" borderId="31" xfId="1" applyFont="1" applyBorder="1" applyAlignment="1">
      <alignment horizontal="center"/>
    </xf>
    <xf numFmtId="0" fontId="15" fillId="0" borderId="31" xfId="1" applyFont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0" fillId="0" borderId="30" xfId="1" applyFont="1" applyBorder="1" applyAlignment="1">
      <alignment horizontal="center"/>
    </xf>
    <xf numFmtId="0" fontId="15" fillId="0" borderId="30" xfId="1" applyFont="1" applyBorder="1" applyAlignment="1">
      <alignment horizontal="center"/>
    </xf>
    <xf numFmtId="0" fontId="1" fillId="0" borderId="36" xfId="1" applyBorder="1" applyAlignment="1">
      <alignment horizontal="center" vertical="center"/>
    </xf>
    <xf numFmtId="0" fontId="1" fillId="0" borderId="37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176" fontId="5" fillId="0" borderId="35" xfId="1" applyNumberFormat="1" applyFont="1" applyBorder="1" applyAlignment="1">
      <alignment horizontal="center"/>
    </xf>
    <xf numFmtId="0" fontId="0" fillId="0" borderId="22" xfId="1" applyFont="1" applyBorder="1" applyAlignment="1">
      <alignment horizontal="center"/>
    </xf>
    <xf numFmtId="176" fontId="6" fillId="0" borderId="38" xfId="1" applyNumberFormat="1" applyFont="1" applyBorder="1" applyAlignment="1">
      <alignment horizontal="center"/>
    </xf>
    <xf numFmtId="0" fontId="16" fillId="0" borderId="39" xfId="1" applyFont="1" applyBorder="1" applyAlignment="1">
      <alignment horizontal="center" vertical="center" wrapText="1"/>
    </xf>
    <xf numFmtId="49" fontId="17" fillId="2" borderId="9" xfId="1" applyNumberFormat="1" applyFont="1" applyFill="1" applyBorder="1" applyAlignment="1">
      <alignment horizontal="center"/>
    </xf>
    <xf numFmtId="0" fontId="1" fillId="0" borderId="34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" fillId="0" borderId="33" xfId="1" applyBorder="1" applyAlignment="1">
      <alignment horizontal="center" vertical="center"/>
    </xf>
    <xf numFmtId="0" fontId="5" fillId="0" borderId="24" xfId="1" applyFont="1" applyBorder="1" applyAlignment="1">
      <alignment horizontal="center"/>
    </xf>
    <xf numFmtId="49" fontId="18" fillId="2" borderId="9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/>
    </xf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" fillId="0" borderId="22" xfId="1" applyBorder="1" applyAlignment="1">
      <alignment horizontal="center"/>
    </xf>
    <xf numFmtId="0" fontId="20" fillId="0" borderId="39" xfId="1" applyFont="1" applyBorder="1" applyAlignment="1">
      <alignment horizontal="center" vertical="center" wrapText="1"/>
    </xf>
    <xf numFmtId="0" fontId="21" fillId="0" borderId="29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21" fillId="0" borderId="33" xfId="1" applyFont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39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49" fontId="8" fillId="2" borderId="40" xfId="1" applyNumberFormat="1" applyFont="1" applyFill="1" applyBorder="1" applyAlignment="1">
      <alignment horizontal="center"/>
    </xf>
    <xf numFmtId="0" fontId="11" fillId="0" borderId="41" xfId="1" applyFont="1" applyBorder="1" applyAlignment="1">
      <alignment horizontal="center"/>
    </xf>
    <xf numFmtId="0" fontId="1" fillId="0" borderId="41" xfId="1" applyFont="1" applyBorder="1" applyAlignment="1">
      <alignment horizontal="center"/>
    </xf>
    <xf numFmtId="177" fontId="11" fillId="2" borderId="25" xfId="1" applyNumberFormat="1" applyFont="1" applyFill="1" applyBorder="1" applyAlignment="1">
      <alignment horizontal="center"/>
    </xf>
    <xf numFmtId="0" fontId="16" fillId="0" borderId="29" xfId="1" applyFont="1" applyBorder="1" applyAlignment="1">
      <alignment horizontal="center" vertical="center" wrapText="1"/>
    </xf>
    <xf numFmtId="177" fontId="11" fillId="0" borderId="14" xfId="1" applyNumberFormat="1" applyFont="1" applyFill="1" applyBorder="1" applyAlignment="1">
      <alignment horizontal="center"/>
    </xf>
    <xf numFmtId="49" fontId="11" fillId="0" borderId="13" xfId="1" applyNumberFormat="1" applyFont="1" applyFill="1" applyBorder="1" applyAlignment="1">
      <alignment horizontal="center"/>
    </xf>
    <xf numFmtId="177" fontId="11" fillId="0" borderId="12" xfId="1" applyNumberFormat="1" applyFont="1" applyFill="1" applyBorder="1" applyAlignment="1">
      <alignment horizontal="center"/>
    </xf>
    <xf numFmtId="0" fontId="11" fillId="2" borderId="9" xfId="1" applyNumberFormat="1" applyFont="1" applyFill="1" applyBorder="1" applyAlignment="1">
      <alignment horizontal="center"/>
    </xf>
    <xf numFmtId="0" fontId="16" fillId="0" borderId="33" xfId="1" applyFont="1" applyBorder="1" applyAlignment="1">
      <alignment horizontal="center" vertical="center" wrapText="1"/>
    </xf>
    <xf numFmtId="0" fontId="1" fillId="0" borderId="42" xfId="1" applyBorder="1" applyAlignment="1">
      <alignment horizontal="center"/>
    </xf>
    <xf numFmtId="49" fontId="11" fillId="2" borderId="10" xfId="1" applyNumberFormat="1" applyFont="1" applyFill="1" applyBorder="1" applyAlignment="1">
      <alignment horizontal="center"/>
    </xf>
    <xf numFmtId="176" fontId="5" fillId="0" borderId="24" xfId="1" applyNumberFormat="1" applyFont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2" xfId="1" applyBorder="1"/>
    <xf numFmtId="0" fontId="1" fillId="0" borderId="43" xfId="1" applyBorder="1"/>
    <xf numFmtId="0" fontId="1" fillId="0" borderId="24" xfId="1" applyBorder="1"/>
    <xf numFmtId="0" fontId="1" fillId="0" borderId="21" xfId="1" applyBorder="1"/>
    <xf numFmtId="0" fontId="9" fillId="2" borderId="44" xfId="1" applyFont="1" applyFill="1" applyBorder="1" applyAlignment="1">
      <alignment horizontal="center"/>
    </xf>
    <xf numFmtId="0" fontId="1" fillId="2" borderId="40" xfId="1" applyFont="1" applyFill="1" applyBorder="1" applyAlignment="1">
      <alignment horizontal="center"/>
    </xf>
    <xf numFmtId="0" fontId="1" fillId="2" borderId="44" xfId="1" applyFill="1" applyBorder="1" applyAlignment="1">
      <alignment horizontal="center"/>
    </xf>
    <xf numFmtId="0" fontId="1" fillId="2" borderId="40" xfId="1" applyFill="1" applyBorder="1" applyAlignment="1">
      <alignment horizontal="center"/>
    </xf>
    <xf numFmtId="0" fontId="1" fillId="2" borderId="44" xfId="1" applyFill="1" applyBorder="1"/>
    <xf numFmtId="0" fontId="1" fillId="2" borderId="40" xfId="1" applyFill="1" applyBorder="1"/>
    <xf numFmtId="0" fontId="1" fillId="0" borderId="29" xfId="1" applyFont="1" applyBorder="1" applyAlignment="1">
      <alignment horizontal="center" vertical="center"/>
    </xf>
    <xf numFmtId="0" fontId="1" fillId="0" borderId="14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/>
    <xf numFmtId="0" fontId="1" fillId="0" borderId="33" xfId="1" applyFont="1" applyBorder="1" applyAlignment="1">
      <alignment horizontal="center" vertical="center"/>
    </xf>
    <xf numFmtId="0" fontId="1" fillId="0" borderId="27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34" xfId="1" applyBorder="1"/>
    <xf numFmtId="0" fontId="1" fillId="0" borderId="27" xfId="1" applyBorder="1"/>
    <xf numFmtId="0" fontId="0" fillId="0" borderId="7" xfId="1" applyFont="1" applyBorder="1" applyAlignment="1">
      <alignment horizontal="center" vertical="center" wrapText="1"/>
    </xf>
    <xf numFmtId="0" fontId="1" fillId="0" borderId="40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0" fontId="1" fillId="0" borderId="46" xfId="1" applyBorder="1" applyAlignment="1">
      <alignment horizontal="center" vertical="center"/>
    </xf>
    <xf numFmtId="0" fontId="0" fillId="0" borderId="47" xfId="1" applyFont="1" applyBorder="1" applyAlignment="1">
      <alignment horizontal="center"/>
    </xf>
    <xf numFmtId="0" fontId="1" fillId="0" borderId="48" xfId="1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" fillId="0" borderId="0" xfId="1" applyBorder="1" applyAlignment="1">
      <alignment horizontal="center"/>
    </xf>
    <xf numFmtId="178" fontId="1" fillId="0" borderId="0" xfId="1" applyNumberFormat="1" applyAlignment="1">
      <alignment horizontal="center"/>
    </xf>
    <xf numFmtId="178" fontId="1" fillId="0" borderId="0" xfId="1" applyNumberFormat="1"/>
    <xf numFmtId="178" fontId="1" fillId="0" borderId="51" xfId="1" applyNumberFormat="1" applyFont="1" applyBorder="1" applyAlignment="1">
      <alignment horizontal="center" vertical="center" wrapText="1"/>
    </xf>
    <xf numFmtId="0" fontId="22" fillId="0" borderId="52" xfId="1" applyFont="1" applyBorder="1" applyAlignment="1">
      <alignment horizontal="center" vertical="center" wrapText="1"/>
    </xf>
    <xf numFmtId="0" fontId="16" fillId="0" borderId="52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78" fontId="1" fillId="3" borderId="54" xfId="1" applyNumberFormat="1" applyFont="1" applyFill="1" applyBorder="1" applyAlignment="1">
      <alignment horizontal="center" vertical="center" wrapText="1"/>
    </xf>
    <xf numFmtId="0" fontId="0" fillId="3" borderId="55" xfId="1" applyFont="1" applyFill="1" applyBorder="1" applyAlignment="1">
      <alignment horizontal="center" vertical="center" wrapText="1"/>
    </xf>
    <xf numFmtId="0" fontId="0" fillId="3" borderId="56" xfId="1" applyFont="1" applyFill="1" applyBorder="1" applyAlignment="1">
      <alignment horizontal="center" vertical="center" wrapText="1"/>
    </xf>
    <xf numFmtId="178" fontId="1" fillId="0" borderId="57" xfId="1" applyNumberFormat="1" applyFont="1" applyBorder="1" applyAlignment="1">
      <alignment horizontal="center" vertical="center" wrapText="1"/>
    </xf>
    <xf numFmtId="0" fontId="16" fillId="0" borderId="58" xfId="1" applyFont="1" applyBorder="1" applyAlignment="1">
      <alignment horizontal="center" vertical="center" wrapText="1"/>
    </xf>
    <xf numFmtId="0" fontId="23" fillId="0" borderId="58" xfId="1" applyFont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178" fontId="16" fillId="0" borderId="60" xfId="1" applyNumberFormat="1" applyFont="1" applyBorder="1" applyAlignment="1">
      <alignment horizontal="center" vertical="center" wrapText="1"/>
    </xf>
    <xf numFmtId="0" fontId="22" fillId="0" borderId="61" xfId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wrapText="1"/>
    </xf>
    <xf numFmtId="0" fontId="16" fillId="0" borderId="64" xfId="1" applyFont="1" applyBorder="1" applyAlignment="1">
      <alignment horizontal="center" vertical="center" wrapText="1"/>
    </xf>
    <xf numFmtId="178" fontId="16" fillId="0" borderId="54" xfId="1" applyNumberFormat="1" applyFont="1" applyBorder="1" applyAlignment="1">
      <alignment horizontal="center" vertical="center" wrapText="1"/>
    </xf>
    <xf numFmtId="0" fontId="16" fillId="0" borderId="65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22" fillId="0" borderId="58" xfId="1" applyFont="1" applyBorder="1" applyAlignment="1">
      <alignment horizontal="center" vertical="center" wrapText="1"/>
    </xf>
    <xf numFmtId="0" fontId="22" fillId="0" borderId="59" xfId="1" applyFont="1" applyBorder="1" applyAlignment="1">
      <alignment horizontal="center" vertical="center" wrapText="1"/>
    </xf>
    <xf numFmtId="0" fontId="22" fillId="0" borderId="62" xfId="1" applyFont="1" applyBorder="1" applyAlignment="1">
      <alignment horizontal="center" vertical="center" wrapText="1"/>
    </xf>
    <xf numFmtId="178" fontId="24" fillId="4" borderId="54" xfId="1" applyNumberFormat="1" applyFont="1" applyFill="1" applyBorder="1" applyAlignment="1">
      <alignment horizontal="center" vertical="center" wrapText="1"/>
    </xf>
    <xf numFmtId="0" fontId="24" fillId="4" borderId="55" xfId="1" applyFont="1" applyFill="1" applyBorder="1" applyAlignment="1">
      <alignment horizontal="center" vertical="center" wrapText="1"/>
    </xf>
    <xf numFmtId="0" fontId="24" fillId="4" borderId="56" xfId="1" applyFont="1" applyFill="1" applyBorder="1" applyAlignment="1">
      <alignment horizontal="center" vertical="center" wrapText="1"/>
    </xf>
  </cellXfs>
  <cellStyles count="2">
    <cellStyle name="一般" xfId="0" builtinId="0"/>
    <cellStyle name="一般_1-1010521報名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QC&#22577;&#21517;&#21450;&#25910;&#36027;&#36039;&#26009;10.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rh\Local%20Settings\Temporary%20Internet%20Files\Content.IE5\2JUHJ4VX\1.TQC101-10-23&#22577;&#21517;&#36039;&#26009;&#35519;&#265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表W"/>
      <sheetName val="場次(基金會)"/>
      <sheetName val="班級總表"/>
      <sheetName val="旅一忠"/>
      <sheetName val="汽一忠"/>
      <sheetName val="汽一孝"/>
      <sheetName val="水電一忠"/>
      <sheetName val="訊一忠"/>
      <sheetName val="多媒一忠"/>
      <sheetName val="商一忠"/>
      <sheetName val="應一忠"/>
      <sheetName val="訊二忠"/>
      <sheetName val="商二忠"/>
      <sheetName val="多媒二忠"/>
      <sheetName val="應二忠"/>
      <sheetName val="旅二忠"/>
      <sheetName val="汽二忠"/>
      <sheetName val="汽二孝"/>
      <sheetName val="汽三忠"/>
      <sheetName val="汽三孝"/>
      <sheetName val="汽三仁"/>
      <sheetName val="訊三忠"/>
      <sheetName val="商三忠"/>
      <sheetName val="旅三忠"/>
      <sheetName val="多媒三忠"/>
      <sheetName val="應三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汽一忠"/>
      <sheetName val="訊一忠"/>
      <sheetName val="商一忠"/>
      <sheetName val="資ㄧ忠"/>
      <sheetName val="旅一忠"/>
      <sheetName val="旅一孝"/>
      <sheetName val="應一忠"/>
      <sheetName val="汽二忠"/>
      <sheetName val="電二忠"/>
      <sheetName val="訊二忠"/>
      <sheetName val="商二忠"/>
      <sheetName val="商二孝"/>
      <sheetName val="資二孝"/>
      <sheetName val="資二忠"/>
      <sheetName val="旅二忠"/>
      <sheetName val="應二忠"/>
      <sheetName val="汽三忠"/>
      <sheetName val="汽三孝"/>
      <sheetName val="電三忠"/>
      <sheetName val="訊三忠"/>
      <sheetName val="訊三孝"/>
      <sheetName val="商三忠"/>
      <sheetName val="商三孝"/>
      <sheetName val="資三忠"/>
      <sheetName val="資三孝"/>
      <sheetName val="應三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Normal="100" workbookViewId="0">
      <pane ySplit="4" topLeftCell="A5" activePane="bottomLeft" state="frozen"/>
      <selection pane="bottomLeft" activeCell="B3" sqref="B3"/>
    </sheetView>
  </sheetViews>
  <sheetFormatPr defaultColWidth="9" defaultRowHeight="16.2"/>
  <cols>
    <col min="1" max="1" width="10.77734375" style="151" customWidth="1"/>
    <col min="2" max="7" width="15.77734375" style="10" customWidth="1"/>
    <col min="8" max="256" width="9" style="10"/>
    <col min="257" max="257" width="10.77734375" style="10" customWidth="1"/>
    <col min="258" max="263" width="15.77734375" style="10" customWidth="1"/>
    <col min="264" max="512" width="9" style="10"/>
    <col min="513" max="513" width="10.77734375" style="10" customWidth="1"/>
    <col min="514" max="519" width="15.77734375" style="10" customWidth="1"/>
    <col min="520" max="768" width="9" style="10"/>
    <col min="769" max="769" width="10.77734375" style="10" customWidth="1"/>
    <col min="770" max="775" width="15.77734375" style="10" customWidth="1"/>
    <col min="776" max="1024" width="9" style="10"/>
    <col min="1025" max="1025" width="10.77734375" style="10" customWidth="1"/>
    <col min="1026" max="1031" width="15.77734375" style="10" customWidth="1"/>
    <col min="1032" max="1280" width="9" style="10"/>
    <col min="1281" max="1281" width="10.77734375" style="10" customWidth="1"/>
    <col min="1282" max="1287" width="15.77734375" style="10" customWidth="1"/>
    <col min="1288" max="1536" width="9" style="10"/>
    <col min="1537" max="1537" width="10.77734375" style="10" customWidth="1"/>
    <col min="1538" max="1543" width="15.77734375" style="10" customWidth="1"/>
    <col min="1544" max="1792" width="9" style="10"/>
    <col min="1793" max="1793" width="10.77734375" style="10" customWidth="1"/>
    <col min="1794" max="1799" width="15.77734375" style="10" customWidth="1"/>
    <col min="1800" max="2048" width="9" style="10"/>
    <col min="2049" max="2049" width="10.77734375" style="10" customWidth="1"/>
    <col min="2050" max="2055" width="15.77734375" style="10" customWidth="1"/>
    <col min="2056" max="2304" width="9" style="10"/>
    <col min="2305" max="2305" width="10.77734375" style="10" customWidth="1"/>
    <col min="2306" max="2311" width="15.77734375" style="10" customWidth="1"/>
    <col min="2312" max="2560" width="9" style="10"/>
    <col min="2561" max="2561" width="10.77734375" style="10" customWidth="1"/>
    <col min="2562" max="2567" width="15.77734375" style="10" customWidth="1"/>
    <col min="2568" max="2816" width="9" style="10"/>
    <col min="2817" max="2817" width="10.77734375" style="10" customWidth="1"/>
    <col min="2818" max="2823" width="15.77734375" style="10" customWidth="1"/>
    <col min="2824" max="3072" width="9" style="10"/>
    <col min="3073" max="3073" width="10.77734375" style="10" customWidth="1"/>
    <col min="3074" max="3079" width="15.77734375" style="10" customWidth="1"/>
    <col min="3080" max="3328" width="9" style="10"/>
    <col min="3329" max="3329" width="10.77734375" style="10" customWidth="1"/>
    <col min="3330" max="3335" width="15.77734375" style="10" customWidth="1"/>
    <col min="3336" max="3584" width="9" style="10"/>
    <col min="3585" max="3585" width="10.77734375" style="10" customWidth="1"/>
    <col min="3586" max="3591" width="15.77734375" style="10" customWidth="1"/>
    <col min="3592" max="3840" width="9" style="10"/>
    <col min="3841" max="3841" width="10.77734375" style="10" customWidth="1"/>
    <col min="3842" max="3847" width="15.77734375" style="10" customWidth="1"/>
    <col min="3848" max="4096" width="9" style="10"/>
    <col min="4097" max="4097" width="10.77734375" style="10" customWidth="1"/>
    <col min="4098" max="4103" width="15.77734375" style="10" customWidth="1"/>
    <col min="4104" max="4352" width="9" style="10"/>
    <col min="4353" max="4353" width="10.77734375" style="10" customWidth="1"/>
    <col min="4354" max="4359" width="15.77734375" style="10" customWidth="1"/>
    <col min="4360" max="4608" width="9" style="10"/>
    <col min="4609" max="4609" width="10.77734375" style="10" customWidth="1"/>
    <col min="4610" max="4615" width="15.77734375" style="10" customWidth="1"/>
    <col min="4616" max="4864" width="9" style="10"/>
    <col min="4865" max="4865" width="10.77734375" style="10" customWidth="1"/>
    <col min="4866" max="4871" width="15.77734375" style="10" customWidth="1"/>
    <col min="4872" max="5120" width="9" style="10"/>
    <col min="5121" max="5121" width="10.77734375" style="10" customWidth="1"/>
    <col min="5122" max="5127" width="15.77734375" style="10" customWidth="1"/>
    <col min="5128" max="5376" width="9" style="10"/>
    <col min="5377" max="5377" width="10.77734375" style="10" customWidth="1"/>
    <col min="5378" max="5383" width="15.77734375" style="10" customWidth="1"/>
    <col min="5384" max="5632" width="9" style="10"/>
    <col min="5633" max="5633" width="10.77734375" style="10" customWidth="1"/>
    <col min="5634" max="5639" width="15.77734375" style="10" customWidth="1"/>
    <col min="5640" max="5888" width="9" style="10"/>
    <col min="5889" max="5889" width="10.77734375" style="10" customWidth="1"/>
    <col min="5890" max="5895" width="15.77734375" style="10" customWidth="1"/>
    <col min="5896" max="6144" width="9" style="10"/>
    <col min="6145" max="6145" width="10.77734375" style="10" customWidth="1"/>
    <col min="6146" max="6151" width="15.77734375" style="10" customWidth="1"/>
    <col min="6152" max="6400" width="9" style="10"/>
    <col min="6401" max="6401" width="10.77734375" style="10" customWidth="1"/>
    <col min="6402" max="6407" width="15.77734375" style="10" customWidth="1"/>
    <col min="6408" max="6656" width="9" style="10"/>
    <col min="6657" max="6657" width="10.77734375" style="10" customWidth="1"/>
    <col min="6658" max="6663" width="15.77734375" style="10" customWidth="1"/>
    <col min="6664" max="6912" width="9" style="10"/>
    <col min="6913" max="6913" width="10.77734375" style="10" customWidth="1"/>
    <col min="6914" max="6919" width="15.77734375" style="10" customWidth="1"/>
    <col min="6920" max="7168" width="9" style="10"/>
    <col min="7169" max="7169" width="10.77734375" style="10" customWidth="1"/>
    <col min="7170" max="7175" width="15.77734375" style="10" customWidth="1"/>
    <col min="7176" max="7424" width="9" style="10"/>
    <col min="7425" max="7425" width="10.77734375" style="10" customWidth="1"/>
    <col min="7426" max="7431" width="15.77734375" style="10" customWidth="1"/>
    <col min="7432" max="7680" width="9" style="10"/>
    <col min="7681" max="7681" width="10.77734375" style="10" customWidth="1"/>
    <col min="7682" max="7687" width="15.77734375" style="10" customWidth="1"/>
    <col min="7688" max="7936" width="9" style="10"/>
    <col min="7937" max="7937" width="10.77734375" style="10" customWidth="1"/>
    <col min="7938" max="7943" width="15.77734375" style="10" customWidth="1"/>
    <col min="7944" max="8192" width="9" style="10"/>
    <col min="8193" max="8193" width="10.77734375" style="10" customWidth="1"/>
    <col min="8194" max="8199" width="15.77734375" style="10" customWidth="1"/>
    <col min="8200" max="8448" width="9" style="10"/>
    <col min="8449" max="8449" width="10.77734375" style="10" customWidth="1"/>
    <col min="8450" max="8455" width="15.77734375" style="10" customWidth="1"/>
    <col min="8456" max="8704" width="9" style="10"/>
    <col min="8705" max="8705" width="10.77734375" style="10" customWidth="1"/>
    <col min="8706" max="8711" width="15.77734375" style="10" customWidth="1"/>
    <col min="8712" max="8960" width="9" style="10"/>
    <col min="8961" max="8961" width="10.77734375" style="10" customWidth="1"/>
    <col min="8962" max="8967" width="15.77734375" style="10" customWidth="1"/>
    <col min="8968" max="9216" width="9" style="10"/>
    <col min="9217" max="9217" width="10.77734375" style="10" customWidth="1"/>
    <col min="9218" max="9223" width="15.77734375" style="10" customWidth="1"/>
    <col min="9224" max="9472" width="9" style="10"/>
    <col min="9473" max="9473" width="10.77734375" style="10" customWidth="1"/>
    <col min="9474" max="9479" width="15.77734375" style="10" customWidth="1"/>
    <col min="9480" max="9728" width="9" style="10"/>
    <col min="9729" max="9729" width="10.77734375" style="10" customWidth="1"/>
    <col min="9730" max="9735" width="15.77734375" style="10" customWidth="1"/>
    <col min="9736" max="9984" width="9" style="10"/>
    <col min="9985" max="9985" width="10.77734375" style="10" customWidth="1"/>
    <col min="9986" max="9991" width="15.77734375" style="10" customWidth="1"/>
    <col min="9992" max="10240" width="9" style="10"/>
    <col min="10241" max="10241" width="10.77734375" style="10" customWidth="1"/>
    <col min="10242" max="10247" width="15.77734375" style="10" customWidth="1"/>
    <col min="10248" max="10496" width="9" style="10"/>
    <col min="10497" max="10497" width="10.77734375" style="10" customWidth="1"/>
    <col min="10498" max="10503" width="15.77734375" style="10" customWidth="1"/>
    <col min="10504" max="10752" width="9" style="10"/>
    <col min="10753" max="10753" width="10.77734375" style="10" customWidth="1"/>
    <col min="10754" max="10759" width="15.77734375" style="10" customWidth="1"/>
    <col min="10760" max="11008" width="9" style="10"/>
    <col min="11009" max="11009" width="10.77734375" style="10" customWidth="1"/>
    <col min="11010" max="11015" width="15.77734375" style="10" customWidth="1"/>
    <col min="11016" max="11264" width="9" style="10"/>
    <col min="11265" max="11265" width="10.77734375" style="10" customWidth="1"/>
    <col min="11266" max="11271" width="15.77734375" style="10" customWidth="1"/>
    <col min="11272" max="11520" width="9" style="10"/>
    <col min="11521" max="11521" width="10.77734375" style="10" customWidth="1"/>
    <col min="11522" max="11527" width="15.77734375" style="10" customWidth="1"/>
    <col min="11528" max="11776" width="9" style="10"/>
    <col min="11777" max="11777" width="10.77734375" style="10" customWidth="1"/>
    <col min="11778" max="11783" width="15.77734375" style="10" customWidth="1"/>
    <col min="11784" max="12032" width="9" style="10"/>
    <col min="12033" max="12033" width="10.77734375" style="10" customWidth="1"/>
    <col min="12034" max="12039" width="15.77734375" style="10" customWidth="1"/>
    <col min="12040" max="12288" width="9" style="10"/>
    <col min="12289" max="12289" width="10.77734375" style="10" customWidth="1"/>
    <col min="12290" max="12295" width="15.77734375" style="10" customWidth="1"/>
    <col min="12296" max="12544" width="9" style="10"/>
    <col min="12545" max="12545" width="10.77734375" style="10" customWidth="1"/>
    <col min="12546" max="12551" width="15.77734375" style="10" customWidth="1"/>
    <col min="12552" max="12800" width="9" style="10"/>
    <col min="12801" max="12801" width="10.77734375" style="10" customWidth="1"/>
    <col min="12802" max="12807" width="15.77734375" style="10" customWidth="1"/>
    <col min="12808" max="13056" width="9" style="10"/>
    <col min="13057" max="13057" width="10.77734375" style="10" customWidth="1"/>
    <col min="13058" max="13063" width="15.77734375" style="10" customWidth="1"/>
    <col min="13064" max="13312" width="9" style="10"/>
    <col min="13313" max="13313" width="10.77734375" style="10" customWidth="1"/>
    <col min="13314" max="13319" width="15.77734375" style="10" customWidth="1"/>
    <col min="13320" max="13568" width="9" style="10"/>
    <col min="13569" max="13569" width="10.77734375" style="10" customWidth="1"/>
    <col min="13570" max="13575" width="15.77734375" style="10" customWidth="1"/>
    <col min="13576" max="13824" width="9" style="10"/>
    <col min="13825" max="13825" width="10.77734375" style="10" customWidth="1"/>
    <col min="13826" max="13831" width="15.77734375" style="10" customWidth="1"/>
    <col min="13832" max="14080" width="9" style="10"/>
    <col min="14081" max="14081" width="10.77734375" style="10" customWidth="1"/>
    <col min="14082" max="14087" width="15.77734375" style="10" customWidth="1"/>
    <col min="14088" max="14336" width="9" style="10"/>
    <col min="14337" max="14337" width="10.77734375" style="10" customWidth="1"/>
    <col min="14338" max="14343" width="15.77734375" style="10" customWidth="1"/>
    <col min="14344" max="14592" width="9" style="10"/>
    <col min="14593" max="14593" width="10.77734375" style="10" customWidth="1"/>
    <col min="14594" max="14599" width="15.77734375" style="10" customWidth="1"/>
    <col min="14600" max="14848" width="9" style="10"/>
    <col min="14849" max="14849" width="10.77734375" style="10" customWidth="1"/>
    <col min="14850" max="14855" width="15.77734375" style="10" customWidth="1"/>
    <col min="14856" max="15104" width="9" style="10"/>
    <col min="15105" max="15105" width="10.77734375" style="10" customWidth="1"/>
    <col min="15106" max="15111" width="15.77734375" style="10" customWidth="1"/>
    <col min="15112" max="15360" width="9" style="10"/>
    <col min="15361" max="15361" width="10.77734375" style="10" customWidth="1"/>
    <col min="15362" max="15367" width="15.77734375" style="10" customWidth="1"/>
    <col min="15368" max="15616" width="9" style="10"/>
    <col min="15617" max="15617" width="10.77734375" style="10" customWidth="1"/>
    <col min="15618" max="15623" width="15.77734375" style="10" customWidth="1"/>
    <col min="15624" max="15872" width="9" style="10"/>
    <col min="15873" max="15873" width="10.77734375" style="10" customWidth="1"/>
    <col min="15874" max="15879" width="15.77734375" style="10" customWidth="1"/>
    <col min="15880" max="16128" width="9" style="10"/>
    <col min="16129" max="16129" width="10.77734375" style="10" customWidth="1"/>
    <col min="16130" max="16135" width="15.77734375" style="10" customWidth="1"/>
    <col min="16136" max="16384" width="9" style="10"/>
  </cols>
  <sheetData>
    <row r="1" spans="1:7">
      <c r="A1" s="150" t="s">
        <v>78</v>
      </c>
      <c r="B1" s="150"/>
      <c r="C1" s="150"/>
      <c r="D1" s="150"/>
      <c r="E1" s="150"/>
      <c r="F1" s="150"/>
    </row>
    <row r="2" spans="1:7" ht="16.8" thickBot="1"/>
    <row r="3" spans="1:7" s="156" customFormat="1" ht="22.5" customHeight="1" thickTop="1" thickBot="1">
      <c r="A3" s="152" t="s">
        <v>79</v>
      </c>
      <c r="B3" s="153"/>
      <c r="C3" s="154"/>
      <c r="D3" s="154"/>
      <c r="E3" s="154"/>
      <c r="F3" s="155"/>
      <c r="G3" s="155"/>
    </row>
    <row r="4" spans="1:7" s="156" customFormat="1" ht="24.75" customHeight="1" thickBot="1">
      <c r="A4" s="157" t="s">
        <v>80</v>
      </c>
      <c r="B4" s="158" t="s">
        <v>81</v>
      </c>
      <c r="C4" s="158" t="s">
        <v>82</v>
      </c>
      <c r="D4" s="158" t="s">
        <v>83</v>
      </c>
      <c r="E4" s="158" t="s">
        <v>84</v>
      </c>
      <c r="F4" s="159" t="s">
        <v>85</v>
      </c>
      <c r="G4" s="159" t="s">
        <v>86</v>
      </c>
    </row>
    <row r="5" spans="1:7" s="156" customFormat="1" ht="21.75" customHeight="1" thickTop="1" thickBot="1">
      <c r="A5" s="160" t="s">
        <v>87</v>
      </c>
      <c r="B5" s="161"/>
      <c r="C5" s="162" t="s">
        <v>88</v>
      </c>
      <c r="D5" s="161"/>
      <c r="E5" s="161"/>
      <c r="F5" s="163"/>
      <c r="G5" s="163"/>
    </row>
    <row r="6" spans="1:7" s="156" customFormat="1" ht="21.75" customHeight="1">
      <c r="A6" s="164">
        <v>0.34027777777777773</v>
      </c>
      <c r="B6" s="165"/>
      <c r="C6" s="166" t="s">
        <v>89</v>
      </c>
      <c r="D6" s="166"/>
      <c r="E6" s="166"/>
      <c r="F6" s="167"/>
      <c r="G6" s="167"/>
    </row>
    <row r="7" spans="1:7" s="156" customFormat="1" ht="21.75" customHeight="1">
      <c r="A7" s="164" t="s">
        <v>90</v>
      </c>
      <c r="B7" s="168"/>
      <c r="C7" s="168"/>
      <c r="D7" s="168"/>
      <c r="E7" s="168"/>
      <c r="F7" s="169"/>
      <c r="G7" s="169"/>
    </row>
    <row r="8" spans="1:7" s="156" customFormat="1" ht="21.75" customHeight="1" thickBot="1">
      <c r="A8" s="170">
        <v>0.375</v>
      </c>
      <c r="B8" s="171"/>
      <c r="C8" s="171"/>
      <c r="D8" s="171"/>
      <c r="E8" s="171"/>
      <c r="F8" s="172"/>
      <c r="G8" s="172"/>
    </row>
    <row r="9" spans="1:7" s="156" customFormat="1" ht="21.75" customHeight="1" thickTop="1" thickBot="1">
      <c r="A9" s="160" t="s">
        <v>91</v>
      </c>
      <c r="B9" s="161"/>
      <c r="C9" s="162" t="s">
        <v>88</v>
      </c>
      <c r="D9" s="173" t="s">
        <v>92</v>
      </c>
      <c r="E9" s="173" t="s">
        <v>92</v>
      </c>
      <c r="F9" s="163"/>
      <c r="G9" s="174" t="s">
        <v>92</v>
      </c>
    </row>
    <row r="10" spans="1:7" s="156" customFormat="1" ht="21.75" customHeight="1">
      <c r="A10" s="164">
        <v>0.38194444444444442</v>
      </c>
      <c r="B10" s="166"/>
      <c r="C10" s="166" t="s">
        <v>89</v>
      </c>
      <c r="D10" s="165" t="s">
        <v>93</v>
      </c>
      <c r="E10" s="165" t="s">
        <v>94</v>
      </c>
      <c r="F10" s="167"/>
      <c r="G10" s="175" t="s">
        <v>95</v>
      </c>
    </row>
    <row r="11" spans="1:7" s="156" customFormat="1" ht="21.75" customHeight="1">
      <c r="A11" s="164" t="s">
        <v>90</v>
      </c>
      <c r="B11" s="168"/>
      <c r="C11" s="168"/>
      <c r="D11" s="168"/>
      <c r="E11" s="168"/>
      <c r="F11" s="169"/>
      <c r="G11" s="169"/>
    </row>
    <row r="12" spans="1:7" s="156" customFormat="1" ht="21.75" customHeight="1" thickBot="1">
      <c r="A12" s="170">
        <v>0.41666666666666669</v>
      </c>
      <c r="B12" s="171"/>
      <c r="C12" s="171"/>
      <c r="D12" s="171"/>
      <c r="E12" s="171"/>
      <c r="F12" s="172"/>
      <c r="G12" s="172"/>
    </row>
    <row r="13" spans="1:7" s="156" customFormat="1" ht="21.75" customHeight="1" thickTop="1" thickBot="1">
      <c r="A13" s="160" t="s">
        <v>96</v>
      </c>
      <c r="B13" s="153" t="s">
        <v>92</v>
      </c>
      <c r="C13" s="153" t="s">
        <v>92</v>
      </c>
      <c r="D13" s="173" t="s">
        <v>92</v>
      </c>
      <c r="E13" s="153"/>
      <c r="F13" s="153" t="s">
        <v>92</v>
      </c>
      <c r="G13" s="163"/>
    </row>
    <row r="14" spans="1:7" s="156" customFormat="1" ht="21.75" customHeight="1">
      <c r="A14" s="164">
        <v>0.4236111111111111</v>
      </c>
      <c r="B14" s="165" t="s">
        <v>97</v>
      </c>
      <c r="C14" s="165" t="s">
        <v>98</v>
      </c>
      <c r="D14" s="165" t="s">
        <v>99</v>
      </c>
      <c r="E14" s="165"/>
      <c r="F14" s="165" t="s">
        <v>100</v>
      </c>
      <c r="G14" s="167"/>
    </row>
    <row r="15" spans="1:7" s="156" customFormat="1" ht="21.75" customHeight="1">
      <c r="A15" s="164" t="s">
        <v>90</v>
      </c>
      <c r="B15" s="168"/>
      <c r="C15" s="168"/>
      <c r="D15" s="168"/>
      <c r="E15" s="168"/>
      <c r="F15" s="168"/>
      <c r="G15" s="169"/>
    </row>
    <row r="16" spans="1:7" s="156" customFormat="1" ht="21.75" customHeight="1" thickBot="1">
      <c r="A16" s="170">
        <v>0.45833333333333331</v>
      </c>
      <c r="B16" s="171"/>
      <c r="C16" s="171"/>
      <c r="D16" s="171"/>
      <c r="E16" s="171"/>
      <c r="F16" s="171"/>
      <c r="G16" s="172"/>
    </row>
    <row r="17" spans="1:7" s="156" customFormat="1" ht="21.75" customHeight="1" thickTop="1" thickBot="1">
      <c r="A17" s="160" t="s">
        <v>101</v>
      </c>
      <c r="B17" s="153" t="s">
        <v>92</v>
      </c>
      <c r="C17" s="161"/>
      <c r="D17" s="161"/>
      <c r="E17" s="161"/>
      <c r="F17" s="163"/>
      <c r="G17" s="163"/>
    </row>
    <row r="18" spans="1:7" s="156" customFormat="1" ht="21.75" customHeight="1">
      <c r="A18" s="164">
        <v>0.46180555555555558</v>
      </c>
      <c r="B18" s="165" t="s">
        <v>102</v>
      </c>
      <c r="C18" s="166"/>
      <c r="D18" s="166"/>
      <c r="E18" s="166"/>
      <c r="F18" s="167"/>
      <c r="G18" s="167"/>
    </row>
    <row r="19" spans="1:7" s="156" customFormat="1" ht="21.75" customHeight="1">
      <c r="A19" s="164" t="s">
        <v>90</v>
      </c>
      <c r="B19" s="168"/>
      <c r="C19" s="168"/>
      <c r="D19" s="168"/>
      <c r="E19" s="168"/>
      <c r="F19" s="169"/>
      <c r="G19" s="169"/>
    </row>
    <row r="20" spans="1:7" s="156" customFormat="1" ht="21.75" customHeight="1" thickBot="1">
      <c r="A20" s="170">
        <v>0.49652777777777773</v>
      </c>
      <c r="B20" s="171"/>
      <c r="C20" s="171"/>
      <c r="D20" s="171"/>
      <c r="E20" s="171"/>
      <c r="F20" s="172"/>
      <c r="G20" s="172"/>
    </row>
    <row r="21" spans="1:7" s="156" customFormat="1" ht="17.399999999999999" thickTop="1" thickBot="1">
      <c r="A21" s="176"/>
      <c r="B21" s="177"/>
      <c r="C21" s="177"/>
      <c r="D21" s="177"/>
      <c r="E21" s="177"/>
      <c r="F21" s="178"/>
      <c r="G21" s="178"/>
    </row>
    <row r="22" spans="1:7" s="156" customFormat="1" ht="17.399999999999999" thickTop="1" thickBot="1">
      <c r="A22" s="160" t="s">
        <v>103</v>
      </c>
      <c r="B22" s="161"/>
      <c r="C22" s="161"/>
      <c r="D22" s="161"/>
      <c r="E22" s="161"/>
      <c r="F22" s="163"/>
      <c r="G22" s="163"/>
    </row>
    <row r="23" spans="1:7" s="156" customFormat="1" ht="23.25" customHeight="1">
      <c r="A23" s="164">
        <v>0.53472222222222221</v>
      </c>
      <c r="B23" s="166"/>
      <c r="C23" s="166"/>
      <c r="D23" s="166"/>
      <c r="E23" s="166"/>
      <c r="F23" s="167"/>
      <c r="G23" s="167"/>
    </row>
    <row r="24" spans="1:7" s="156" customFormat="1" ht="23.25" customHeight="1">
      <c r="A24" s="164" t="s">
        <v>90</v>
      </c>
      <c r="B24" s="168"/>
      <c r="C24" s="168"/>
      <c r="D24" s="168"/>
      <c r="E24" s="168"/>
      <c r="F24" s="169"/>
      <c r="G24" s="169"/>
    </row>
    <row r="25" spans="1:7" s="156" customFormat="1" ht="23.25" customHeight="1" thickBot="1">
      <c r="A25" s="170">
        <v>0.56944444444444442</v>
      </c>
      <c r="B25" s="171"/>
      <c r="C25" s="171"/>
      <c r="D25" s="171"/>
      <c r="E25" s="171"/>
      <c r="F25" s="172"/>
      <c r="G25" s="172"/>
    </row>
    <row r="26" spans="1:7" s="156" customFormat="1" ht="23.25" customHeight="1" thickTop="1" thickBot="1">
      <c r="A26" s="160" t="s">
        <v>104</v>
      </c>
      <c r="B26" s="153" t="s">
        <v>92</v>
      </c>
      <c r="C26" s="153" t="s">
        <v>92</v>
      </c>
      <c r="D26" s="153" t="s">
        <v>92</v>
      </c>
      <c r="E26" s="161"/>
      <c r="F26" s="163"/>
      <c r="G26" s="163"/>
    </row>
    <row r="27" spans="1:7" s="156" customFormat="1" ht="23.25" customHeight="1">
      <c r="A27" s="164">
        <v>0.57291666666666663</v>
      </c>
      <c r="B27" s="165" t="s">
        <v>105</v>
      </c>
      <c r="C27" s="165" t="s">
        <v>106</v>
      </c>
      <c r="D27" s="165" t="s">
        <v>107</v>
      </c>
      <c r="E27" s="166"/>
      <c r="F27" s="167"/>
      <c r="G27" s="167"/>
    </row>
    <row r="28" spans="1:7" s="156" customFormat="1" ht="23.25" customHeight="1">
      <c r="A28" s="164" t="s">
        <v>90</v>
      </c>
      <c r="B28" s="168"/>
      <c r="C28" s="168"/>
      <c r="D28" s="168"/>
      <c r="E28" s="168"/>
      <c r="F28" s="169"/>
      <c r="G28" s="169"/>
    </row>
    <row r="29" spans="1:7" s="156" customFormat="1" ht="23.25" customHeight="1" thickBot="1">
      <c r="A29" s="170">
        <v>0.60763888888888895</v>
      </c>
      <c r="B29" s="171"/>
      <c r="C29" s="171"/>
      <c r="D29" s="171"/>
      <c r="E29" s="171"/>
      <c r="F29" s="172"/>
      <c r="G29" s="172"/>
    </row>
    <row r="30" spans="1:7" s="156" customFormat="1" ht="23.25" customHeight="1" thickTop="1" thickBot="1">
      <c r="A30" s="160" t="s">
        <v>108</v>
      </c>
      <c r="B30" s="153" t="s">
        <v>92</v>
      </c>
      <c r="C30" s="153" t="s">
        <v>92</v>
      </c>
      <c r="D30" s="153" t="s">
        <v>92</v>
      </c>
      <c r="E30" s="161"/>
      <c r="F30" s="174" t="s">
        <v>92</v>
      </c>
      <c r="G30" s="163"/>
    </row>
    <row r="31" spans="1:7" s="156" customFormat="1" ht="23.25" customHeight="1">
      <c r="A31" s="164">
        <v>0.61458333333333337</v>
      </c>
      <c r="B31" s="166" t="s">
        <v>109</v>
      </c>
      <c r="C31" s="165" t="s">
        <v>110</v>
      </c>
      <c r="D31" s="166" t="s">
        <v>111</v>
      </c>
      <c r="E31" s="166"/>
      <c r="F31" s="175" t="s">
        <v>112</v>
      </c>
      <c r="G31" s="167"/>
    </row>
    <row r="32" spans="1:7" s="156" customFormat="1" ht="23.25" customHeight="1">
      <c r="A32" s="164" t="s">
        <v>90</v>
      </c>
      <c r="B32" s="168"/>
      <c r="C32" s="168"/>
      <c r="D32" s="168"/>
      <c r="E32" s="168"/>
      <c r="F32" s="169"/>
      <c r="G32" s="169"/>
    </row>
    <row r="33" spans="1:7" s="156" customFormat="1" ht="23.25" customHeight="1" thickBot="1">
      <c r="A33" s="170">
        <v>0.64930555555555558</v>
      </c>
      <c r="B33" s="171"/>
      <c r="C33" s="171"/>
      <c r="D33" s="171"/>
      <c r="E33" s="171"/>
      <c r="F33" s="172"/>
      <c r="G33" s="172"/>
    </row>
    <row r="34" spans="1:7" s="156" customFormat="1" ht="23.25" customHeight="1" thickTop="1" thickBot="1">
      <c r="A34" s="160" t="s">
        <v>113</v>
      </c>
      <c r="B34" s="161"/>
      <c r="C34" s="161"/>
      <c r="D34" s="161"/>
      <c r="E34" s="161"/>
      <c r="F34" s="163"/>
      <c r="G34" s="163"/>
    </row>
    <row r="35" spans="1:7" s="156" customFormat="1" ht="23.25" customHeight="1">
      <c r="A35" s="164">
        <v>0.65625</v>
      </c>
      <c r="B35" s="166"/>
      <c r="C35" s="166"/>
      <c r="D35" s="166"/>
      <c r="E35" s="166"/>
      <c r="F35" s="167"/>
      <c r="G35" s="167"/>
    </row>
    <row r="36" spans="1:7" s="156" customFormat="1" ht="23.25" customHeight="1">
      <c r="A36" s="164" t="s">
        <v>90</v>
      </c>
      <c r="B36" s="168"/>
      <c r="C36" s="168"/>
      <c r="D36" s="168"/>
      <c r="E36" s="168"/>
      <c r="F36" s="169"/>
      <c r="G36" s="169"/>
    </row>
    <row r="37" spans="1:7" s="156" customFormat="1" ht="23.25" customHeight="1" thickBot="1">
      <c r="A37" s="170">
        <v>0.69097222222222221</v>
      </c>
      <c r="B37" s="171"/>
      <c r="C37" s="171"/>
      <c r="D37" s="171"/>
      <c r="E37" s="171"/>
      <c r="F37" s="172"/>
      <c r="G37" s="172"/>
    </row>
    <row r="38" spans="1:7" ht="16.8" thickTop="1"/>
  </sheetData>
  <mergeCells count="49">
    <mergeCell ref="B35:B37"/>
    <mergeCell ref="C35:C37"/>
    <mergeCell ref="D35:D37"/>
    <mergeCell ref="E35:E37"/>
    <mergeCell ref="F35:F37"/>
    <mergeCell ref="G35:G37"/>
    <mergeCell ref="B31:B33"/>
    <mergeCell ref="C31:C33"/>
    <mergeCell ref="D31:D33"/>
    <mergeCell ref="E31:E33"/>
    <mergeCell ref="F31:F33"/>
    <mergeCell ref="G31:G33"/>
    <mergeCell ref="B27:B29"/>
    <mergeCell ref="C27:C29"/>
    <mergeCell ref="D27:D29"/>
    <mergeCell ref="E27:E29"/>
    <mergeCell ref="F27:F29"/>
    <mergeCell ref="G27:G29"/>
    <mergeCell ref="B23:B25"/>
    <mergeCell ref="C23:C25"/>
    <mergeCell ref="D23:D25"/>
    <mergeCell ref="E23:E25"/>
    <mergeCell ref="F23:F25"/>
    <mergeCell ref="G23:G25"/>
    <mergeCell ref="B18:B20"/>
    <mergeCell ref="C18:C20"/>
    <mergeCell ref="D18:D20"/>
    <mergeCell ref="E18:E20"/>
    <mergeCell ref="F18:F20"/>
    <mergeCell ref="G18:G20"/>
    <mergeCell ref="B14:B16"/>
    <mergeCell ref="C14:C16"/>
    <mergeCell ref="D14:D16"/>
    <mergeCell ref="E14:E16"/>
    <mergeCell ref="F14:F16"/>
    <mergeCell ref="G14:G16"/>
    <mergeCell ref="G6:G8"/>
    <mergeCell ref="B10:B12"/>
    <mergeCell ref="C10:C12"/>
    <mergeCell ref="D10:D12"/>
    <mergeCell ref="E10:E12"/>
    <mergeCell ref="F10:F12"/>
    <mergeCell ref="G10:G12"/>
    <mergeCell ref="A1:F1"/>
    <mergeCell ref="B6:B8"/>
    <mergeCell ref="C6:C8"/>
    <mergeCell ref="D6:D8"/>
    <mergeCell ref="E6:E8"/>
    <mergeCell ref="F6:F8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1"/>
  <sheetViews>
    <sheetView topLeftCell="A16" zoomScaleNormal="100" workbookViewId="0">
      <selection activeCell="B37" sqref="B37"/>
    </sheetView>
  </sheetViews>
  <sheetFormatPr defaultColWidth="9" defaultRowHeight="16.2"/>
  <cols>
    <col min="1" max="1" width="12.33203125" style="149" customWidth="1"/>
    <col min="2" max="2" width="10.44140625" style="62" bestFit="1" customWidth="1"/>
    <col min="3" max="3" width="4.6640625" style="62" customWidth="1"/>
    <col min="4" max="4" width="10.44140625" style="62" bestFit="1" customWidth="1"/>
    <col min="5" max="5" width="4" style="62" bestFit="1" customWidth="1"/>
    <col min="6" max="6" width="10.44140625" style="62" bestFit="1" customWidth="1"/>
    <col min="7" max="7" width="4.6640625" style="62" customWidth="1"/>
    <col min="8" max="8" width="10.44140625" style="62" bestFit="1" customWidth="1"/>
    <col min="9" max="9" width="4.6640625" style="62" customWidth="1"/>
    <col min="10" max="10" width="10" style="62" bestFit="1" customWidth="1"/>
    <col min="11" max="11" width="4.6640625" style="62" customWidth="1"/>
    <col min="12" max="12" width="10.44140625" style="62" hidden="1" customWidth="1"/>
    <col min="13" max="13" width="4.6640625" style="62" hidden="1" customWidth="1"/>
    <col min="14" max="14" width="9" style="10" hidden="1" customWidth="1"/>
    <col min="15" max="15" width="4.6640625" style="10" hidden="1" customWidth="1"/>
    <col min="16" max="16" width="9" style="10" hidden="1" customWidth="1"/>
    <col min="17" max="17" width="4.88671875" style="26" hidden="1" customWidth="1"/>
    <col min="18" max="256" width="9" style="10"/>
    <col min="257" max="257" width="12.33203125" style="10" customWidth="1"/>
    <col min="258" max="258" width="10.44140625" style="10" bestFit="1" customWidth="1"/>
    <col min="259" max="259" width="4.6640625" style="10" customWidth="1"/>
    <col min="260" max="260" width="10.44140625" style="10" bestFit="1" customWidth="1"/>
    <col min="261" max="261" width="4" style="10" bestFit="1" customWidth="1"/>
    <col min="262" max="262" width="10.44140625" style="10" bestFit="1" customWidth="1"/>
    <col min="263" max="263" width="4.6640625" style="10" customWidth="1"/>
    <col min="264" max="264" width="10.44140625" style="10" bestFit="1" customWidth="1"/>
    <col min="265" max="265" width="4.6640625" style="10" customWidth="1"/>
    <col min="266" max="266" width="10" style="10" bestFit="1" customWidth="1"/>
    <col min="267" max="267" width="4.6640625" style="10" customWidth="1"/>
    <col min="268" max="273" width="0" style="10" hidden="1" customWidth="1"/>
    <col min="274" max="512" width="9" style="10"/>
    <col min="513" max="513" width="12.33203125" style="10" customWidth="1"/>
    <col min="514" max="514" width="10.44140625" style="10" bestFit="1" customWidth="1"/>
    <col min="515" max="515" width="4.6640625" style="10" customWidth="1"/>
    <col min="516" max="516" width="10.44140625" style="10" bestFit="1" customWidth="1"/>
    <col min="517" max="517" width="4" style="10" bestFit="1" customWidth="1"/>
    <col min="518" max="518" width="10.44140625" style="10" bestFit="1" customWidth="1"/>
    <col min="519" max="519" width="4.6640625" style="10" customWidth="1"/>
    <col min="520" max="520" width="10.44140625" style="10" bestFit="1" customWidth="1"/>
    <col min="521" max="521" width="4.6640625" style="10" customWidth="1"/>
    <col min="522" max="522" width="10" style="10" bestFit="1" customWidth="1"/>
    <col min="523" max="523" width="4.6640625" style="10" customWidth="1"/>
    <col min="524" max="529" width="0" style="10" hidden="1" customWidth="1"/>
    <col min="530" max="768" width="9" style="10"/>
    <col min="769" max="769" width="12.33203125" style="10" customWidth="1"/>
    <col min="770" max="770" width="10.44140625" style="10" bestFit="1" customWidth="1"/>
    <col min="771" max="771" width="4.6640625" style="10" customWidth="1"/>
    <col min="772" max="772" width="10.44140625" style="10" bestFit="1" customWidth="1"/>
    <col min="773" max="773" width="4" style="10" bestFit="1" customWidth="1"/>
    <col min="774" max="774" width="10.44140625" style="10" bestFit="1" customWidth="1"/>
    <col min="775" max="775" width="4.6640625" style="10" customWidth="1"/>
    <col min="776" max="776" width="10.44140625" style="10" bestFit="1" customWidth="1"/>
    <col min="777" max="777" width="4.6640625" style="10" customWidth="1"/>
    <col min="778" max="778" width="10" style="10" bestFit="1" customWidth="1"/>
    <col min="779" max="779" width="4.6640625" style="10" customWidth="1"/>
    <col min="780" max="785" width="0" style="10" hidden="1" customWidth="1"/>
    <col min="786" max="1024" width="9" style="10"/>
    <col min="1025" max="1025" width="12.33203125" style="10" customWidth="1"/>
    <col min="1026" max="1026" width="10.44140625" style="10" bestFit="1" customWidth="1"/>
    <col min="1027" max="1027" width="4.6640625" style="10" customWidth="1"/>
    <col min="1028" max="1028" width="10.44140625" style="10" bestFit="1" customWidth="1"/>
    <col min="1029" max="1029" width="4" style="10" bestFit="1" customWidth="1"/>
    <col min="1030" max="1030" width="10.44140625" style="10" bestFit="1" customWidth="1"/>
    <col min="1031" max="1031" width="4.6640625" style="10" customWidth="1"/>
    <col min="1032" max="1032" width="10.44140625" style="10" bestFit="1" customWidth="1"/>
    <col min="1033" max="1033" width="4.6640625" style="10" customWidth="1"/>
    <col min="1034" max="1034" width="10" style="10" bestFit="1" customWidth="1"/>
    <col min="1035" max="1035" width="4.6640625" style="10" customWidth="1"/>
    <col min="1036" max="1041" width="0" style="10" hidden="1" customWidth="1"/>
    <col min="1042" max="1280" width="9" style="10"/>
    <col min="1281" max="1281" width="12.33203125" style="10" customWidth="1"/>
    <col min="1282" max="1282" width="10.44140625" style="10" bestFit="1" customWidth="1"/>
    <col min="1283" max="1283" width="4.6640625" style="10" customWidth="1"/>
    <col min="1284" max="1284" width="10.44140625" style="10" bestFit="1" customWidth="1"/>
    <col min="1285" max="1285" width="4" style="10" bestFit="1" customWidth="1"/>
    <col min="1286" max="1286" width="10.44140625" style="10" bestFit="1" customWidth="1"/>
    <col min="1287" max="1287" width="4.6640625" style="10" customWidth="1"/>
    <col min="1288" max="1288" width="10.44140625" style="10" bestFit="1" customWidth="1"/>
    <col min="1289" max="1289" width="4.6640625" style="10" customWidth="1"/>
    <col min="1290" max="1290" width="10" style="10" bestFit="1" customWidth="1"/>
    <col min="1291" max="1291" width="4.6640625" style="10" customWidth="1"/>
    <col min="1292" max="1297" width="0" style="10" hidden="1" customWidth="1"/>
    <col min="1298" max="1536" width="9" style="10"/>
    <col min="1537" max="1537" width="12.33203125" style="10" customWidth="1"/>
    <col min="1538" max="1538" width="10.44140625" style="10" bestFit="1" customWidth="1"/>
    <col min="1539" max="1539" width="4.6640625" style="10" customWidth="1"/>
    <col min="1540" max="1540" width="10.44140625" style="10" bestFit="1" customWidth="1"/>
    <col min="1541" max="1541" width="4" style="10" bestFit="1" customWidth="1"/>
    <col min="1542" max="1542" width="10.44140625" style="10" bestFit="1" customWidth="1"/>
    <col min="1543" max="1543" width="4.6640625" style="10" customWidth="1"/>
    <col min="1544" max="1544" width="10.44140625" style="10" bestFit="1" customWidth="1"/>
    <col min="1545" max="1545" width="4.6640625" style="10" customWidth="1"/>
    <col min="1546" max="1546" width="10" style="10" bestFit="1" customWidth="1"/>
    <col min="1547" max="1547" width="4.6640625" style="10" customWidth="1"/>
    <col min="1548" max="1553" width="0" style="10" hidden="1" customWidth="1"/>
    <col min="1554" max="1792" width="9" style="10"/>
    <col min="1793" max="1793" width="12.33203125" style="10" customWidth="1"/>
    <col min="1794" max="1794" width="10.44140625" style="10" bestFit="1" customWidth="1"/>
    <col min="1795" max="1795" width="4.6640625" style="10" customWidth="1"/>
    <col min="1796" max="1796" width="10.44140625" style="10" bestFit="1" customWidth="1"/>
    <col min="1797" max="1797" width="4" style="10" bestFit="1" customWidth="1"/>
    <col min="1798" max="1798" width="10.44140625" style="10" bestFit="1" customWidth="1"/>
    <col min="1799" max="1799" width="4.6640625" style="10" customWidth="1"/>
    <col min="1800" max="1800" width="10.44140625" style="10" bestFit="1" customWidth="1"/>
    <col min="1801" max="1801" width="4.6640625" style="10" customWidth="1"/>
    <col min="1802" max="1802" width="10" style="10" bestFit="1" customWidth="1"/>
    <col min="1803" max="1803" width="4.6640625" style="10" customWidth="1"/>
    <col min="1804" max="1809" width="0" style="10" hidden="1" customWidth="1"/>
    <col min="1810" max="2048" width="9" style="10"/>
    <col min="2049" max="2049" width="12.33203125" style="10" customWidth="1"/>
    <col min="2050" max="2050" width="10.44140625" style="10" bestFit="1" customWidth="1"/>
    <col min="2051" max="2051" width="4.6640625" style="10" customWidth="1"/>
    <col min="2052" max="2052" width="10.44140625" style="10" bestFit="1" customWidth="1"/>
    <col min="2053" max="2053" width="4" style="10" bestFit="1" customWidth="1"/>
    <col min="2054" max="2054" width="10.44140625" style="10" bestFit="1" customWidth="1"/>
    <col min="2055" max="2055" width="4.6640625" style="10" customWidth="1"/>
    <col min="2056" max="2056" width="10.44140625" style="10" bestFit="1" customWidth="1"/>
    <col min="2057" max="2057" width="4.6640625" style="10" customWidth="1"/>
    <col min="2058" max="2058" width="10" style="10" bestFit="1" customWidth="1"/>
    <col min="2059" max="2059" width="4.6640625" style="10" customWidth="1"/>
    <col min="2060" max="2065" width="0" style="10" hidden="1" customWidth="1"/>
    <col min="2066" max="2304" width="9" style="10"/>
    <col min="2305" max="2305" width="12.33203125" style="10" customWidth="1"/>
    <col min="2306" max="2306" width="10.44140625" style="10" bestFit="1" customWidth="1"/>
    <col min="2307" max="2307" width="4.6640625" style="10" customWidth="1"/>
    <col min="2308" max="2308" width="10.44140625" style="10" bestFit="1" customWidth="1"/>
    <col min="2309" max="2309" width="4" style="10" bestFit="1" customWidth="1"/>
    <col min="2310" max="2310" width="10.44140625" style="10" bestFit="1" customWidth="1"/>
    <col min="2311" max="2311" width="4.6640625" style="10" customWidth="1"/>
    <col min="2312" max="2312" width="10.44140625" style="10" bestFit="1" customWidth="1"/>
    <col min="2313" max="2313" width="4.6640625" style="10" customWidth="1"/>
    <col min="2314" max="2314" width="10" style="10" bestFit="1" customWidth="1"/>
    <col min="2315" max="2315" width="4.6640625" style="10" customWidth="1"/>
    <col min="2316" max="2321" width="0" style="10" hidden="1" customWidth="1"/>
    <col min="2322" max="2560" width="9" style="10"/>
    <col min="2561" max="2561" width="12.33203125" style="10" customWidth="1"/>
    <col min="2562" max="2562" width="10.44140625" style="10" bestFit="1" customWidth="1"/>
    <col min="2563" max="2563" width="4.6640625" style="10" customWidth="1"/>
    <col min="2564" max="2564" width="10.44140625" style="10" bestFit="1" customWidth="1"/>
    <col min="2565" max="2565" width="4" style="10" bestFit="1" customWidth="1"/>
    <col min="2566" max="2566" width="10.44140625" style="10" bestFit="1" customWidth="1"/>
    <col min="2567" max="2567" width="4.6640625" style="10" customWidth="1"/>
    <col min="2568" max="2568" width="10.44140625" style="10" bestFit="1" customWidth="1"/>
    <col min="2569" max="2569" width="4.6640625" style="10" customWidth="1"/>
    <col min="2570" max="2570" width="10" style="10" bestFit="1" customWidth="1"/>
    <col min="2571" max="2571" width="4.6640625" style="10" customWidth="1"/>
    <col min="2572" max="2577" width="0" style="10" hidden="1" customWidth="1"/>
    <col min="2578" max="2816" width="9" style="10"/>
    <col min="2817" max="2817" width="12.33203125" style="10" customWidth="1"/>
    <col min="2818" max="2818" width="10.44140625" style="10" bestFit="1" customWidth="1"/>
    <col min="2819" max="2819" width="4.6640625" style="10" customWidth="1"/>
    <col min="2820" max="2820" width="10.44140625" style="10" bestFit="1" customWidth="1"/>
    <col min="2821" max="2821" width="4" style="10" bestFit="1" customWidth="1"/>
    <col min="2822" max="2822" width="10.44140625" style="10" bestFit="1" customWidth="1"/>
    <col min="2823" max="2823" width="4.6640625" style="10" customWidth="1"/>
    <col min="2824" max="2824" width="10.44140625" style="10" bestFit="1" customWidth="1"/>
    <col min="2825" max="2825" width="4.6640625" style="10" customWidth="1"/>
    <col min="2826" max="2826" width="10" style="10" bestFit="1" customWidth="1"/>
    <col min="2827" max="2827" width="4.6640625" style="10" customWidth="1"/>
    <col min="2828" max="2833" width="0" style="10" hidden="1" customWidth="1"/>
    <col min="2834" max="3072" width="9" style="10"/>
    <col min="3073" max="3073" width="12.33203125" style="10" customWidth="1"/>
    <col min="3074" max="3074" width="10.44140625" style="10" bestFit="1" customWidth="1"/>
    <col min="3075" max="3075" width="4.6640625" style="10" customWidth="1"/>
    <col min="3076" max="3076" width="10.44140625" style="10" bestFit="1" customWidth="1"/>
    <col min="3077" max="3077" width="4" style="10" bestFit="1" customWidth="1"/>
    <col min="3078" max="3078" width="10.44140625" style="10" bestFit="1" customWidth="1"/>
    <col min="3079" max="3079" width="4.6640625" style="10" customWidth="1"/>
    <col min="3080" max="3080" width="10.44140625" style="10" bestFit="1" customWidth="1"/>
    <col min="3081" max="3081" width="4.6640625" style="10" customWidth="1"/>
    <col min="3082" max="3082" width="10" style="10" bestFit="1" customWidth="1"/>
    <col min="3083" max="3083" width="4.6640625" style="10" customWidth="1"/>
    <col min="3084" max="3089" width="0" style="10" hidden="1" customWidth="1"/>
    <col min="3090" max="3328" width="9" style="10"/>
    <col min="3329" max="3329" width="12.33203125" style="10" customWidth="1"/>
    <col min="3330" max="3330" width="10.44140625" style="10" bestFit="1" customWidth="1"/>
    <col min="3331" max="3331" width="4.6640625" style="10" customWidth="1"/>
    <col min="3332" max="3332" width="10.44140625" style="10" bestFit="1" customWidth="1"/>
    <col min="3333" max="3333" width="4" style="10" bestFit="1" customWidth="1"/>
    <col min="3334" max="3334" width="10.44140625" style="10" bestFit="1" customWidth="1"/>
    <col min="3335" max="3335" width="4.6640625" style="10" customWidth="1"/>
    <col min="3336" max="3336" width="10.44140625" style="10" bestFit="1" customWidth="1"/>
    <col min="3337" max="3337" width="4.6640625" style="10" customWidth="1"/>
    <col min="3338" max="3338" width="10" style="10" bestFit="1" customWidth="1"/>
    <col min="3339" max="3339" width="4.6640625" style="10" customWidth="1"/>
    <col min="3340" max="3345" width="0" style="10" hidden="1" customWidth="1"/>
    <col min="3346" max="3584" width="9" style="10"/>
    <col min="3585" max="3585" width="12.33203125" style="10" customWidth="1"/>
    <col min="3586" max="3586" width="10.44140625" style="10" bestFit="1" customWidth="1"/>
    <col min="3587" max="3587" width="4.6640625" style="10" customWidth="1"/>
    <col min="3588" max="3588" width="10.44140625" style="10" bestFit="1" customWidth="1"/>
    <col min="3589" max="3589" width="4" style="10" bestFit="1" customWidth="1"/>
    <col min="3590" max="3590" width="10.44140625" style="10" bestFit="1" customWidth="1"/>
    <col min="3591" max="3591" width="4.6640625" style="10" customWidth="1"/>
    <col min="3592" max="3592" width="10.44140625" style="10" bestFit="1" customWidth="1"/>
    <col min="3593" max="3593" width="4.6640625" style="10" customWidth="1"/>
    <col min="3594" max="3594" width="10" style="10" bestFit="1" customWidth="1"/>
    <col min="3595" max="3595" width="4.6640625" style="10" customWidth="1"/>
    <col min="3596" max="3601" width="0" style="10" hidden="1" customWidth="1"/>
    <col min="3602" max="3840" width="9" style="10"/>
    <col min="3841" max="3841" width="12.33203125" style="10" customWidth="1"/>
    <col min="3842" max="3842" width="10.44140625" style="10" bestFit="1" customWidth="1"/>
    <col min="3843" max="3843" width="4.6640625" style="10" customWidth="1"/>
    <col min="3844" max="3844" width="10.44140625" style="10" bestFit="1" customWidth="1"/>
    <col min="3845" max="3845" width="4" style="10" bestFit="1" customWidth="1"/>
    <col min="3846" max="3846" width="10.44140625" style="10" bestFit="1" customWidth="1"/>
    <col min="3847" max="3847" width="4.6640625" style="10" customWidth="1"/>
    <col min="3848" max="3848" width="10.44140625" style="10" bestFit="1" customWidth="1"/>
    <col min="3849" max="3849" width="4.6640625" style="10" customWidth="1"/>
    <col min="3850" max="3850" width="10" style="10" bestFit="1" customWidth="1"/>
    <col min="3851" max="3851" width="4.6640625" style="10" customWidth="1"/>
    <col min="3852" max="3857" width="0" style="10" hidden="1" customWidth="1"/>
    <col min="3858" max="4096" width="9" style="10"/>
    <col min="4097" max="4097" width="12.33203125" style="10" customWidth="1"/>
    <col min="4098" max="4098" width="10.44140625" style="10" bestFit="1" customWidth="1"/>
    <col min="4099" max="4099" width="4.6640625" style="10" customWidth="1"/>
    <col min="4100" max="4100" width="10.44140625" style="10" bestFit="1" customWidth="1"/>
    <col min="4101" max="4101" width="4" style="10" bestFit="1" customWidth="1"/>
    <col min="4102" max="4102" width="10.44140625" style="10" bestFit="1" customWidth="1"/>
    <col min="4103" max="4103" width="4.6640625" style="10" customWidth="1"/>
    <col min="4104" max="4104" width="10.44140625" style="10" bestFit="1" customWidth="1"/>
    <col min="4105" max="4105" width="4.6640625" style="10" customWidth="1"/>
    <col min="4106" max="4106" width="10" style="10" bestFit="1" customWidth="1"/>
    <col min="4107" max="4107" width="4.6640625" style="10" customWidth="1"/>
    <col min="4108" max="4113" width="0" style="10" hidden="1" customWidth="1"/>
    <col min="4114" max="4352" width="9" style="10"/>
    <col min="4353" max="4353" width="12.33203125" style="10" customWidth="1"/>
    <col min="4354" max="4354" width="10.44140625" style="10" bestFit="1" customWidth="1"/>
    <col min="4355" max="4355" width="4.6640625" style="10" customWidth="1"/>
    <col min="4356" max="4356" width="10.44140625" style="10" bestFit="1" customWidth="1"/>
    <col min="4357" max="4357" width="4" style="10" bestFit="1" customWidth="1"/>
    <col min="4358" max="4358" width="10.44140625" style="10" bestFit="1" customWidth="1"/>
    <col min="4359" max="4359" width="4.6640625" style="10" customWidth="1"/>
    <col min="4360" max="4360" width="10.44140625" style="10" bestFit="1" customWidth="1"/>
    <col min="4361" max="4361" width="4.6640625" style="10" customWidth="1"/>
    <col min="4362" max="4362" width="10" style="10" bestFit="1" customWidth="1"/>
    <col min="4363" max="4363" width="4.6640625" style="10" customWidth="1"/>
    <col min="4364" max="4369" width="0" style="10" hidden="1" customWidth="1"/>
    <col min="4370" max="4608" width="9" style="10"/>
    <col min="4609" max="4609" width="12.33203125" style="10" customWidth="1"/>
    <col min="4610" max="4610" width="10.44140625" style="10" bestFit="1" customWidth="1"/>
    <col min="4611" max="4611" width="4.6640625" style="10" customWidth="1"/>
    <col min="4612" max="4612" width="10.44140625" style="10" bestFit="1" customWidth="1"/>
    <col min="4613" max="4613" width="4" style="10" bestFit="1" customWidth="1"/>
    <col min="4614" max="4614" width="10.44140625" style="10" bestFit="1" customWidth="1"/>
    <col min="4615" max="4615" width="4.6640625" style="10" customWidth="1"/>
    <col min="4616" max="4616" width="10.44140625" style="10" bestFit="1" customWidth="1"/>
    <col min="4617" max="4617" width="4.6640625" style="10" customWidth="1"/>
    <col min="4618" max="4618" width="10" style="10" bestFit="1" customWidth="1"/>
    <col min="4619" max="4619" width="4.6640625" style="10" customWidth="1"/>
    <col min="4620" max="4625" width="0" style="10" hidden="1" customWidth="1"/>
    <col min="4626" max="4864" width="9" style="10"/>
    <col min="4865" max="4865" width="12.33203125" style="10" customWidth="1"/>
    <col min="4866" max="4866" width="10.44140625" style="10" bestFit="1" customWidth="1"/>
    <col min="4867" max="4867" width="4.6640625" style="10" customWidth="1"/>
    <col min="4868" max="4868" width="10.44140625" style="10" bestFit="1" customWidth="1"/>
    <col min="4869" max="4869" width="4" style="10" bestFit="1" customWidth="1"/>
    <col min="4870" max="4870" width="10.44140625" style="10" bestFit="1" customWidth="1"/>
    <col min="4871" max="4871" width="4.6640625" style="10" customWidth="1"/>
    <col min="4872" max="4872" width="10.44140625" style="10" bestFit="1" customWidth="1"/>
    <col min="4873" max="4873" width="4.6640625" style="10" customWidth="1"/>
    <col min="4874" max="4874" width="10" style="10" bestFit="1" customWidth="1"/>
    <col min="4875" max="4875" width="4.6640625" style="10" customWidth="1"/>
    <col min="4876" max="4881" width="0" style="10" hidden="1" customWidth="1"/>
    <col min="4882" max="5120" width="9" style="10"/>
    <col min="5121" max="5121" width="12.33203125" style="10" customWidth="1"/>
    <col min="5122" max="5122" width="10.44140625" style="10" bestFit="1" customWidth="1"/>
    <col min="5123" max="5123" width="4.6640625" style="10" customWidth="1"/>
    <col min="5124" max="5124" width="10.44140625" style="10" bestFit="1" customWidth="1"/>
    <col min="5125" max="5125" width="4" style="10" bestFit="1" customWidth="1"/>
    <col min="5126" max="5126" width="10.44140625" style="10" bestFit="1" customWidth="1"/>
    <col min="5127" max="5127" width="4.6640625" style="10" customWidth="1"/>
    <col min="5128" max="5128" width="10.44140625" style="10" bestFit="1" customWidth="1"/>
    <col min="5129" max="5129" width="4.6640625" style="10" customWidth="1"/>
    <col min="5130" max="5130" width="10" style="10" bestFit="1" customWidth="1"/>
    <col min="5131" max="5131" width="4.6640625" style="10" customWidth="1"/>
    <col min="5132" max="5137" width="0" style="10" hidden="1" customWidth="1"/>
    <col min="5138" max="5376" width="9" style="10"/>
    <col min="5377" max="5377" width="12.33203125" style="10" customWidth="1"/>
    <col min="5378" max="5378" width="10.44140625" style="10" bestFit="1" customWidth="1"/>
    <col min="5379" max="5379" width="4.6640625" style="10" customWidth="1"/>
    <col min="5380" max="5380" width="10.44140625" style="10" bestFit="1" customWidth="1"/>
    <col min="5381" max="5381" width="4" style="10" bestFit="1" customWidth="1"/>
    <col min="5382" max="5382" width="10.44140625" style="10" bestFit="1" customWidth="1"/>
    <col min="5383" max="5383" width="4.6640625" style="10" customWidth="1"/>
    <col min="5384" max="5384" width="10.44140625" style="10" bestFit="1" customWidth="1"/>
    <col min="5385" max="5385" width="4.6640625" style="10" customWidth="1"/>
    <col min="5386" max="5386" width="10" style="10" bestFit="1" customWidth="1"/>
    <col min="5387" max="5387" width="4.6640625" style="10" customWidth="1"/>
    <col min="5388" max="5393" width="0" style="10" hidden="1" customWidth="1"/>
    <col min="5394" max="5632" width="9" style="10"/>
    <col min="5633" max="5633" width="12.33203125" style="10" customWidth="1"/>
    <col min="5634" max="5634" width="10.44140625" style="10" bestFit="1" customWidth="1"/>
    <col min="5635" max="5635" width="4.6640625" style="10" customWidth="1"/>
    <col min="5636" max="5636" width="10.44140625" style="10" bestFit="1" customWidth="1"/>
    <col min="5637" max="5637" width="4" style="10" bestFit="1" customWidth="1"/>
    <col min="5638" max="5638" width="10.44140625" style="10" bestFit="1" customWidth="1"/>
    <col min="5639" max="5639" width="4.6640625" style="10" customWidth="1"/>
    <col min="5640" max="5640" width="10.44140625" style="10" bestFit="1" customWidth="1"/>
    <col min="5641" max="5641" width="4.6640625" style="10" customWidth="1"/>
    <col min="5642" max="5642" width="10" style="10" bestFit="1" customWidth="1"/>
    <col min="5643" max="5643" width="4.6640625" style="10" customWidth="1"/>
    <col min="5644" max="5649" width="0" style="10" hidden="1" customWidth="1"/>
    <col min="5650" max="5888" width="9" style="10"/>
    <col min="5889" max="5889" width="12.33203125" style="10" customWidth="1"/>
    <col min="5890" max="5890" width="10.44140625" style="10" bestFit="1" customWidth="1"/>
    <col min="5891" max="5891" width="4.6640625" style="10" customWidth="1"/>
    <col min="5892" max="5892" width="10.44140625" style="10" bestFit="1" customWidth="1"/>
    <col min="5893" max="5893" width="4" style="10" bestFit="1" customWidth="1"/>
    <col min="5894" max="5894" width="10.44140625" style="10" bestFit="1" customWidth="1"/>
    <col min="5895" max="5895" width="4.6640625" style="10" customWidth="1"/>
    <col min="5896" max="5896" width="10.44140625" style="10" bestFit="1" customWidth="1"/>
    <col min="5897" max="5897" width="4.6640625" style="10" customWidth="1"/>
    <col min="5898" max="5898" width="10" style="10" bestFit="1" customWidth="1"/>
    <col min="5899" max="5899" width="4.6640625" style="10" customWidth="1"/>
    <col min="5900" max="5905" width="0" style="10" hidden="1" customWidth="1"/>
    <col min="5906" max="6144" width="9" style="10"/>
    <col min="6145" max="6145" width="12.33203125" style="10" customWidth="1"/>
    <col min="6146" max="6146" width="10.44140625" style="10" bestFit="1" customWidth="1"/>
    <col min="6147" max="6147" width="4.6640625" style="10" customWidth="1"/>
    <col min="6148" max="6148" width="10.44140625" style="10" bestFit="1" customWidth="1"/>
    <col min="6149" max="6149" width="4" style="10" bestFit="1" customWidth="1"/>
    <col min="6150" max="6150" width="10.44140625" style="10" bestFit="1" customWidth="1"/>
    <col min="6151" max="6151" width="4.6640625" style="10" customWidth="1"/>
    <col min="6152" max="6152" width="10.44140625" style="10" bestFit="1" customWidth="1"/>
    <col min="6153" max="6153" width="4.6640625" style="10" customWidth="1"/>
    <col min="6154" max="6154" width="10" style="10" bestFit="1" customWidth="1"/>
    <col min="6155" max="6155" width="4.6640625" style="10" customWidth="1"/>
    <col min="6156" max="6161" width="0" style="10" hidden="1" customWidth="1"/>
    <col min="6162" max="6400" width="9" style="10"/>
    <col min="6401" max="6401" width="12.33203125" style="10" customWidth="1"/>
    <col min="6402" max="6402" width="10.44140625" style="10" bestFit="1" customWidth="1"/>
    <col min="6403" max="6403" width="4.6640625" style="10" customWidth="1"/>
    <col min="6404" max="6404" width="10.44140625" style="10" bestFit="1" customWidth="1"/>
    <col min="6405" max="6405" width="4" style="10" bestFit="1" customWidth="1"/>
    <col min="6406" max="6406" width="10.44140625" style="10" bestFit="1" customWidth="1"/>
    <col min="6407" max="6407" width="4.6640625" style="10" customWidth="1"/>
    <col min="6408" max="6408" width="10.44140625" style="10" bestFit="1" customWidth="1"/>
    <col min="6409" max="6409" width="4.6640625" style="10" customWidth="1"/>
    <col min="6410" max="6410" width="10" style="10" bestFit="1" customWidth="1"/>
    <col min="6411" max="6411" width="4.6640625" style="10" customWidth="1"/>
    <col min="6412" max="6417" width="0" style="10" hidden="1" customWidth="1"/>
    <col min="6418" max="6656" width="9" style="10"/>
    <col min="6657" max="6657" width="12.33203125" style="10" customWidth="1"/>
    <col min="6658" max="6658" width="10.44140625" style="10" bestFit="1" customWidth="1"/>
    <col min="6659" max="6659" width="4.6640625" style="10" customWidth="1"/>
    <col min="6660" max="6660" width="10.44140625" style="10" bestFit="1" customWidth="1"/>
    <col min="6661" max="6661" width="4" style="10" bestFit="1" customWidth="1"/>
    <col min="6662" max="6662" width="10.44140625" style="10" bestFit="1" customWidth="1"/>
    <col min="6663" max="6663" width="4.6640625" style="10" customWidth="1"/>
    <col min="6664" max="6664" width="10.44140625" style="10" bestFit="1" customWidth="1"/>
    <col min="6665" max="6665" width="4.6640625" style="10" customWidth="1"/>
    <col min="6666" max="6666" width="10" style="10" bestFit="1" customWidth="1"/>
    <col min="6667" max="6667" width="4.6640625" style="10" customWidth="1"/>
    <col min="6668" max="6673" width="0" style="10" hidden="1" customWidth="1"/>
    <col min="6674" max="6912" width="9" style="10"/>
    <col min="6913" max="6913" width="12.33203125" style="10" customWidth="1"/>
    <col min="6914" max="6914" width="10.44140625" style="10" bestFit="1" customWidth="1"/>
    <col min="6915" max="6915" width="4.6640625" style="10" customWidth="1"/>
    <col min="6916" max="6916" width="10.44140625" style="10" bestFit="1" customWidth="1"/>
    <col min="6917" max="6917" width="4" style="10" bestFit="1" customWidth="1"/>
    <col min="6918" max="6918" width="10.44140625" style="10" bestFit="1" customWidth="1"/>
    <col min="6919" max="6919" width="4.6640625" style="10" customWidth="1"/>
    <col min="6920" max="6920" width="10.44140625" style="10" bestFit="1" customWidth="1"/>
    <col min="6921" max="6921" width="4.6640625" style="10" customWidth="1"/>
    <col min="6922" max="6922" width="10" style="10" bestFit="1" customWidth="1"/>
    <col min="6923" max="6923" width="4.6640625" style="10" customWidth="1"/>
    <col min="6924" max="6929" width="0" style="10" hidden="1" customWidth="1"/>
    <col min="6930" max="7168" width="9" style="10"/>
    <col min="7169" max="7169" width="12.33203125" style="10" customWidth="1"/>
    <col min="7170" max="7170" width="10.44140625" style="10" bestFit="1" customWidth="1"/>
    <col min="7171" max="7171" width="4.6640625" style="10" customWidth="1"/>
    <col min="7172" max="7172" width="10.44140625" style="10" bestFit="1" customWidth="1"/>
    <col min="7173" max="7173" width="4" style="10" bestFit="1" customWidth="1"/>
    <col min="7174" max="7174" width="10.44140625" style="10" bestFit="1" customWidth="1"/>
    <col min="7175" max="7175" width="4.6640625" style="10" customWidth="1"/>
    <col min="7176" max="7176" width="10.44140625" style="10" bestFit="1" customWidth="1"/>
    <col min="7177" max="7177" width="4.6640625" style="10" customWidth="1"/>
    <col min="7178" max="7178" width="10" style="10" bestFit="1" customWidth="1"/>
    <col min="7179" max="7179" width="4.6640625" style="10" customWidth="1"/>
    <col min="7180" max="7185" width="0" style="10" hidden="1" customWidth="1"/>
    <col min="7186" max="7424" width="9" style="10"/>
    <col min="7425" max="7425" width="12.33203125" style="10" customWidth="1"/>
    <col min="7426" max="7426" width="10.44140625" style="10" bestFit="1" customWidth="1"/>
    <col min="7427" max="7427" width="4.6640625" style="10" customWidth="1"/>
    <col min="7428" max="7428" width="10.44140625" style="10" bestFit="1" customWidth="1"/>
    <col min="7429" max="7429" width="4" style="10" bestFit="1" customWidth="1"/>
    <col min="7430" max="7430" width="10.44140625" style="10" bestFit="1" customWidth="1"/>
    <col min="7431" max="7431" width="4.6640625" style="10" customWidth="1"/>
    <col min="7432" max="7432" width="10.44140625" style="10" bestFit="1" customWidth="1"/>
    <col min="7433" max="7433" width="4.6640625" style="10" customWidth="1"/>
    <col min="7434" max="7434" width="10" style="10" bestFit="1" customWidth="1"/>
    <col min="7435" max="7435" width="4.6640625" style="10" customWidth="1"/>
    <col min="7436" max="7441" width="0" style="10" hidden="1" customWidth="1"/>
    <col min="7442" max="7680" width="9" style="10"/>
    <col min="7681" max="7681" width="12.33203125" style="10" customWidth="1"/>
    <col min="7682" max="7682" width="10.44140625" style="10" bestFit="1" customWidth="1"/>
    <col min="7683" max="7683" width="4.6640625" style="10" customWidth="1"/>
    <col min="7684" max="7684" width="10.44140625" style="10" bestFit="1" customWidth="1"/>
    <col min="7685" max="7685" width="4" style="10" bestFit="1" customWidth="1"/>
    <col min="7686" max="7686" width="10.44140625" style="10" bestFit="1" customWidth="1"/>
    <col min="7687" max="7687" width="4.6640625" style="10" customWidth="1"/>
    <col min="7688" max="7688" width="10.44140625" style="10" bestFit="1" customWidth="1"/>
    <col min="7689" max="7689" width="4.6640625" style="10" customWidth="1"/>
    <col min="7690" max="7690" width="10" style="10" bestFit="1" customWidth="1"/>
    <col min="7691" max="7691" width="4.6640625" style="10" customWidth="1"/>
    <col min="7692" max="7697" width="0" style="10" hidden="1" customWidth="1"/>
    <col min="7698" max="7936" width="9" style="10"/>
    <col min="7937" max="7937" width="12.33203125" style="10" customWidth="1"/>
    <col min="7938" max="7938" width="10.44140625" style="10" bestFit="1" customWidth="1"/>
    <col min="7939" max="7939" width="4.6640625" style="10" customWidth="1"/>
    <col min="7940" max="7940" width="10.44140625" style="10" bestFit="1" customWidth="1"/>
    <col min="7941" max="7941" width="4" style="10" bestFit="1" customWidth="1"/>
    <col min="7942" max="7942" width="10.44140625" style="10" bestFit="1" customWidth="1"/>
    <col min="7943" max="7943" width="4.6640625" style="10" customWidth="1"/>
    <col min="7944" max="7944" width="10.44140625" style="10" bestFit="1" customWidth="1"/>
    <col min="7945" max="7945" width="4.6640625" style="10" customWidth="1"/>
    <col min="7946" max="7946" width="10" style="10" bestFit="1" customWidth="1"/>
    <col min="7947" max="7947" width="4.6640625" style="10" customWidth="1"/>
    <col min="7948" max="7953" width="0" style="10" hidden="1" customWidth="1"/>
    <col min="7954" max="8192" width="9" style="10"/>
    <col min="8193" max="8193" width="12.33203125" style="10" customWidth="1"/>
    <col min="8194" max="8194" width="10.44140625" style="10" bestFit="1" customWidth="1"/>
    <col min="8195" max="8195" width="4.6640625" style="10" customWidth="1"/>
    <col min="8196" max="8196" width="10.44140625" style="10" bestFit="1" customWidth="1"/>
    <col min="8197" max="8197" width="4" style="10" bestFit="1" customWidth="1"/>
    <col min="8198" max="8198" width="10.44140625" style="10" bestFit="1" customWidth="1"/>
    <col min="8199" max="8199" width="4.6640625" style="10" customWidth="1"/>
    <col min="8200" max="8200" width="10.44140625" style="10" bestFit="1" customWidth="1"/>
    <col min="8201" max="8201" width="4.6640625" style="10" customWidth="1"/>
    <col min="8202" max="8202" width="10" style="10" bestFit="1" customWidth="1"/>
    <col min="8203" max="8203" width="4.6640625" style="10" customWidth="1"/>
    <col min="8204" max="8209" width="0" style="10" hidden="1" customWidth="1"/>
    <col min="8210" max="8448" width="9" style="10"/>
    <col min="8449" max="8449" width="12.33203125" style="10" customWidth="1"/>
    <col min="8450" max="8450" width="10.44140625" style="10" bestFit="1" customWidth="1"/>
    <col min="8451" max="8451" width="4.6640625" style="10" customWidth="1"/>
    <col min="8452" max="8452" width="10.44140625" style="10" bestFit="1" customWidth="1"/>
    <col min="8453" max="8453" width="4" style="10" bestFit="1" customWidth="1"/>
    <col min="8454" max="8454" width="10.44140625" style="10" bestFit="1" customWidth="1"/>
    <col min="8455" max="8455" width="4.6640625" style="10" customWidth="1"/>
    <col min="8456" max="8456" width="10.44140625" style="10" bestFit="1" customWidth="1"/>
    <col min="8457" max="8457" width="4.6640625" style="10" customWidth="1"/>
    <col min="8458" max="8458" width="10" style="10" bestFit="1" customWidth="1"/>
    <col min="8459" max="8459" width="4.6640625" style="10" customWidth="1"/>
    <col min="8460" max="8465" width="0" style="10" hidden="1" customWidth="1"/>
    <col min="8466" max="8704" width="9" style="10"/>
    <col min="8705" max="8705" width="12.33203125" style="10" customWidth="1"/>
    <col min="8706" max="8706" width="10.44140625" style="10" bestFit="1" customWidth="1"/>
    <col min="8707" max="8707" width="4.6640625" style="10" customWidth="1"/>
    <col min="8708" max="8708" width="10.44140625" style="10" bestFit="1" customWidth="1"/>
    <col min="8709" max="8709" width="4" style="10" bestFit="1" customWidth="1"/>
    <col min="8710" max="8710" width="10.44140625" style="10" bestFit="1" customWidth="1"/>
    <col min="8711" max="8711" width="4.6640625" style="10" customWidth="1"/>
    <col min="8712" max="8712" width="10.44140625" style="10" bestFit="1" customWidth="1"/>
    <col min="8713" max="8713" width="4.6640625" style="10" customWidth="1"/>
    <col min="8714" max="8714" width="10" style="10" bestFit="1" customWidth="1"/>
    <col min="8715" max="8715" width="4.6640625" style="10" customWidth="1"/>
    <col min="8716" max="8721" width="0" style="10" hidden="1" customWidth="1"/>
    <col min="8722" max="8960" width="9" style="10"/>
    <col min="8961" max="8961" width="12.33203125" style="10" customWidth="1"/>
    <col min="8962" max="8962" width="10.44140625" style="10" bestFit="1" customWidth="1"/>
    <col min="8963" max="8963" width="4.6640625" style="10" customWidth="1"/>
    <col min="8964" max="8964" width="10.44140625" style="10" bestFit="1" customWidth="1"/>
    <col min="8965" max="8965" width="4" style="10" bestFit="1" customWidth="1"/>
    <col min="8966" max="8966" width="10.44140625" style="10" bestFit="1" customWidth="1"/>
    <col min="8967" max="8967" width="4.6640625" style="10" customWidth="1"/>
    <col min="8968" max="8968" width="10.44140625" style="10" bestFit="1" customWidth="1"/>
    <col min="8969" max="8969" width="4.6640625" style="10" customWidth="1"/>
    <col min="8970" max="8970" width="10" style="10" bestFit="1" customWidth="1"/>
    <col min="8971" max="8971" width="4.6640625" style="10" customWidth="1"/>
    <col min="8972" max="8977" width="0" style="10" hidden="1" customWidth="1"/>
    <col min="8978" max="9216" width="9" style="10"/>
    <col min="9217" max="9217" width="12.33203125" style="10" customWidth="1"/>
    <col min="9218" max="9218" width="10.44140625" style="10" bestFit="1" customWidth="1"/>
    <col min="9219" max="9219" width="4.6640625" style="10" customWidth="1"/>
    <col min="9220" max="9220" width="10.44140625" style="10" bestFit="1" customWidth="1"/>
    <col min="9221" max="9221" width="4" style="10" bestFit="1" customWidth="1"/>
    <col min="9222" max="9222" width="10.44140625" style="10" bestFit="1" customWidth="1"/>
    <col min="9223" max="9223" width="4.6640625" style="10" customWidth="1"/>
    <col min="9224" max="9224" width="10.44140625" style="10" bestFit="1" customWidth="1"/>
    <col min="9225" max="9225" width="4.6640625" style="10" customWidth="1"/>
    <col min="9226" max="9226" width="10" style="10" bestFit="1" customWidth="1"/>
    <col min="9227" max="9227" width="4.6640625" style="10" customWidth="1"/>
    <col min="9228" max="9233" width="0" style="10" hidden="1" customWidth="1"/>
    <col min="9234" max="9472" width="9" style="10"/>
    <col min="9473" max="9473" width="12.33203125" style="10" customWidth="1"/>
    <col min="9474" max="9474" width="10.44140625" style="10" bestFit="1" customWidth="1"/>
    <col min="9475" max="9475" width="4.6640625" style="10" customWidth="1"/>
    <col min="9476" max="9476" width="10.44140625" style="10" bestFit="1" customWidth="1"/>
    <col min="9477" max="9477" width="4" style="10" bestFit="1" customWidth="1"/>
    <col min="9478" max="9478" width="10.44140625" style="10" bestFit="1" customWidth="1"/>
    <col min="9479" max="9479" width="4.6640625" style="10" customWidth="1"/>
    <col min="9480" max="9480" width="10.44140625" style="10" bestFit="1" customWidth="1"/>
    <col min="9481" max="9481" width="4.6640625" style="10" customWidth="1"/>
    <col min="9482" max="9482" width="10" style="10" bestFit="1" customWidth="1"/>
    <col min="9483" max="9483" width="4.6640625" style="10" customWidth="1"/>
    <col min="9484" max="9489" width="0" style="10" hidden="1" customWidth="1"/>
    <col min="9490" max="9728" width="9" style="10"/>
    <col min="9729" max="9729" width="12.33203125" style="10" customWidth="1"/>
    <col min="9730" max="9730" width="10.44140625" style="10" bestFit="1" customWidth="1"/>
    <col min="9731" max="9731" width="4.6640625" style="10" customWidth="1"/>
    <col min="9732" max="9732" width="10.44140625" style="10" bestFit="1" customWidth="1"/>
    <col min="9733" max="9733" width="4" style="10" bestFit="1" customWidth="1"/>
    <col min="9734" max="9734" width="10.44140625" style="10" bestFit="1" customWidth="1"/>
    <col min="9735" max="9735" width="4.6640625" style="10" customWidth="1"/>
    <col min="9736" max="9736" width="10.44140625" style="10" bestFit="1" customWidth="1"/>
    <col min="9737" max="9737" width="4.6640625" style="10" customWidth="1"/>
    <col min="9738" max="9738" width="10" style="10" bestFit="1" customWidth="1"/>
    <col min="9739" max="9739" width="4.6640625" style="10" customWidth="1"/>
    <col min="9740" max="9745" width="0" style="10" hidden="1" customWidth="1"/>
    <col min="9746" max="9984" width="9" style="10"/>
    <col min="9985" max="9985" width="12.33203125" style="10" customWidth="1"/>
    <col min="9986" max="9986" width="10.44140625" style="10" bestFit="1" customWidth="1"/>
    <col min="9987" max="9987" width="4.6640625" style="10" customWidth="1"/>
    <col min="9988" max="9988" width="10.44140625" style="10" bestFit="1" customWidth="1"/>
    <col min="9989" max="9989" width="4" style="10" bestFit="1" customWidth="1"/>
    <col min="9990" max="9990" width="10.44140625" style="10" bestFit="1" customWidth="1"/>
    <col min="9991" max="9991" width="4.6640625" style="10" customWidth="1"/>
    <col min="9992" max="9992" width="10.44140625" style="10" bestFit="1" customWidth="1"/>
    <col min="9993" max="9993" width="4.6640625" style="10" customWidth="1"/>
    <col min="9994" max="9994" width="10" style="10" bestFit="1" customWidth="1"/>
    <col min="9995" max="9995" width="4.6640625" style="10" customWidth="1"/>
    <col min="9996" max="10001" width="0" style="10" hidden="1" customWidth="1"/>
    <col min="10002" max="10240" width="9" style="10"/>
    <col min="10241" max="10241" width="12.33203125" style="10" customWidth="1"/>
    <col min="10242" max="10242" width="10.44140625" style="10" bestFit="1" customWidth="1"/>
    <col min="10243" max="10243" width="4.6640625" style="10" customWidth="1"/>
    <col min="10244" max="10244" width="10.44140625" style="10" bestFit="1" customWidth="1"/>
    <col min="10245" max="10245" width="4" style="10" bestFit="1" customWidth="1"/>
    <col min="10246" max="10246" width="10.44140625" style="10" bestFit="1" customWidth="1"/>
    <col min="10247" max="10247" width="4.6640625" style="10" customWidth="1"/>
    <col min="10248" max="10248" width="10.44140625" style="10" bestFit="1" customWidth="1"/>
    <col min="10249" max="10249" width="4.6640625" style="10" customWidth="1"/>
    <col min="10250" max="10250" width="10" style="10" bestFit="1" customWidth="1"/>
    <col min="10251" max="10251" width="4.6640625" style="10" customWidth="1"/>
    <col min="10252" max="10257" width="0" style="10" hidden="1" customWidth="1"/>
    <col min="10258" max="10496" width="9" style="10"/>
    <col min="10497" max="10497" width="12.33203125" style="10" customWidth="1"/>
    <col min="10498" max="10498" width="10.44140625" style="10" bestFit="1" customWidth="1"/>
    <col min="10499" max="10499" width="4.6640625" style="10" customWidth="1"/>
    <col min="10500" max="10500" width="10.44140625" style="10" bestFit="1" customWidth="1"/>
    <col min="10501" max="10501" width="4" style="10" bestFit="1" customWidth="1"/>
    <col min="10502" max="10502" width="10.44140625" style="10" bestFit="1" customWidth="1"/>
    <col min="10503" max="10503" width="4.6640625" style="10" customWidth="1"/>
    <col min="10504" max="10504" width="10.44140625" style="10" bestFit="1" customWidth="1"/>
    <col min="10505" max="10505" width="4.6640625" style="10" customWidth="1"/>
    <col min="10506" max="10506" width="10" style="10" bestFit="1" customWidth="1"/>
    <col min="10507" max="10507" width="4.6640625" style="10" customWidth="1"/>
    <col min="10508" max="10513" width="0" style="10" hidden="1" customWidth="1"/>
    <col min="10514" max="10752" width="9" style="10"/>
    <col min="10753" max="10753" width="12.33203125" style="10" customWidth="1"/>
    <col min="10754" max="10754" width="10.44140625" style="10" bestFit="1" customWidth="1"/>
    <col min="10755" max="10755" width="4.6640625" style="10" customWidth="1"/>
    <col min="10756" max="10756" width="10.44140625" style="10" bestFit="1" customWidth="1"/>
    <col min="10757" max="10757" width="4" style="10" bestFit="1" customWidth="1"/>
    <col min="10758" max="10758" width="10.44140625" style="10" bestFit="1" customWidth="1"/>
    <col min="10759" max="10759" width="4.6640625" style="10" customWidth="1"/>
    <col min="10760" max="10760" width="10.44140625" style="10" bestFit="1" customWidth="1"/>
    <col min="10761" max="10761" width="4.6640625" style="10" customWidth="1"/>
    <col min="10762" max="10762" width="10" style="10" bestFit="1" customWidth="1"/>
    <col min="10763" max="10763" width="4.6640625" style="10" customWidth="1"/>
    <col min="10764" max="10769" width="0" style="10" hidden="1" customWidth="1"/>
    <col min="10770" max="11008" width="9" style="10"/>
    <col min="11009" max="11009" width="12.33203125" style="10" customWidth="1"/>
    <col min="11010" max="11010" width="10.44140625" style="10" bestFit="1" customWidth="1"/>
    <col min="11011" max="11011" width="4.6640625" style="10" customWidth="1"/>
    <col min="11012" max="11012" width="10.44140625" style="10" bestFit="1" customWidth="1"/>
    <col min="11013" max="11013" width="4" style="10" bestFit="1" customWidth="1"/>
    <col min="11014" max="11014" width="10.44140625" style="10" bestFit="1" customWidth="1"/>
    <col min="11015" max="11015" width="4.6640625" style="10" customWidth="1"/>
    <col min="11016" max="11016" width="10.44140625" style="10" bestFit="1" customWidth="1"/>
    <col min="11017" max="11017" width="4.6640625" style="10" customWidth="1"/>
    <col min="11018" max="11018" width="10" style="10" bestFit="1" customWidth="1"/>
    <col min="11019" max="11019" width="4.6640625" style="10" customWidth="1"/>
    <col min="11020" max="11025" width="0" style="10" hidden="1" customWidth="1"/>
    <col min="11026" max="11264" width="9" style="10"/>
    <col min="11265" max="11265" width="12.33203125" style="10" customWidth="1"/>
    <col min="11266" max="11266" width="10.44140625" style="10" bestFit="1" customWidth="1"/>
    <col min="11267" max="11267" width="4.6640625" style="10" customWidth="1"/>
    <col min="11268" max="11268" width="10.44140625" style="10" bestFit="1" customWidth="1"/>
    <col min="11269" max="11269" width="4" style="10" bestFit="1" customWidth="1"/>
    <col min="11270" max="11270" width="10.44140625" style="10" bestFit="1" customWidth="1"/>
    <col min="11271" max="11271" width="4.6640625" style="10" customWidth="1"/>
    <col min="11272" max="11272" width="10.44140625" style="10" bestFit="1" customWidth="1"/>
    <col min="11273" max="11273" width="4.6640625" style="10" customWidth="1"/>
    <col min="11274" max="11274" width="10" style="10" bestFit="1" customWidth="1"/>
    <col min="11275" max="11275" width="4.6640625" style="10" customWidth="1"/>
    <col min="11276" max="11281" width="0" style="10" hidden="1" customWidth="1"/>
    <col min="11282" max="11520" width="9" style="10"/>
    <col min="11521" max="11521" width="12.33203125" style="10" customWidth="1"/>
    <col min="11522" max="11522" width="10.44140625" style="10" bestFit="1" customWidth="1"/>
    <col min="11523" max="11523" width="4.6640625" style="10" customWidth="1"/>
    <col min="11524" max="11524" width="10.44140625" style="10" bestFit="1" customWidth="1"/>
    <col min="11525" max="11525" width="4" style="10" bestFit="1" customWidth="1"/>
    <col min="11526" max="11526" width="10.44140625" style="10" bestFit="1" customWidth="1"/>
    <col min="11527" max="11527" width="4.6640625" style="10" customWidth="1"/>
    <col min="11528" max="11528" width="10.44140625" style="10" bestFit="1" customWidth="1"/>
    <col min="11529" max="11529" width="4.6640625" style="10" customWidth="1"/>
    <col min="11530" max="11530" width="10" style="10" bestFit="1" customWidth="1"/>
    <col min="11531" max="11531" width="4.6640625" style="10" customWidth="1"/>
    <col min="11532" max="11537" width="0" style="10" hidden="1" customWidth="1"/>
    <col min="11538" max="11776" width="9" style="10"/>
    <col min="11777" max="11777" width="12.33203125" style="10" customWidth="1"/>
    <col min="11778" max="11778" width="10.44140625" style="10" bestFit="1" customWidth="1"/>
    <col min="11779" max="11779" width="4.6640625" style="10" customWidth="1"/>
    <col min="11780" max="11780" width="10.44140625" style="10" bestFit="1" customWidth="1"/>
    <col min="11781" max="11781" width="4" style="10" bestFit="1" customWidth="1"/>
    <col min="11782" max="11782" width="10.44140625" style="10" bestFit="1" customWidth="1"/>
    <col min="11783" max="11783" width="4.6640625" style="10" customWidth="1"/>
    <col min="11784" max="11784" width="10.44140625" style="10" bestFit="1" customWidth="1"/>
    <col min="11785" max="11785" width="4.6640625" style="10" customWidth="1"/>
    <col min="11786" max="11786" width="10" style="10" bestFit="1" customWidth="1"/>
    <col min="11787" max="11787" width="4.6640625" style="10" customWidth="1"/>
    <col min="11788" max="11793" width="0" style="10" hidden="1" customWidth="1"/>
    <col min="11794" max="12032" width="9" style="10"/>
    <col min="12033" max="12033" width="12.33203125" style="10" customWidth="1"/>
    <col min="12034" max="12034" width="10.44140625" style="10" bestFit="1" customWidth="1"/>
    <col min="12035" max="12035" width="4.6640625" style="10" customWidth="1"/>
    <col min="12036" max="12036" width="10.44140625" style="10" bestFit="1" customWidth="1"/>
    <col min="12037" max="12037" width="4" style="10" bestFit="1" customWidth="1"/>
    <col min="12038" max="12038" width="10.44140625" style="10" bestFit="1" customWidth="1"/>
    <col min="12039" max="12039" width="4.6640625" style="10" customWidth="1"/>
    <col min="12040" max="12040" width="10.44140625" style="10" bestFit="1" customWidth="1"/>
    <col min="12041" max="12041" width="4.6640625" style="10" customWidth="1"/>
    <col min="12042" max="12042" width="10" style="10" bestFit="1" customWidth="1"/>
    <col min="12043" max="12043" width="4.6640625" style="10" customWidth="1"/>
    <col min="12044" max="12049" width="0" style="10" hidden="1" customWidth="1"/>
    <col min="12050" max="12288" width="9" style="10"/>
    <col min="12289" max="12289" width="12.33203125" style="10" customWidth="1"/>
    <col min="12290" max="12290" width="10.44140625" style="10" bestFit="1" customWidth="1"/>
    <col min="12291" max="12291" width="4.6640625" style="10" customWidth="1"/>
    <col min="12292" max="12292" width="10.44140625" style="10" bestFit="1" customWidth="1"/>
    <col min="12293" max="12293" width="4" style="10" bestFit="1" customWidth="1"/>
    <col min="12294" max="12294" width="10.44140625" style="10" bestFit="1" customWidth="1"/>
    <col min="12295" max="12295" width="4.6640625" style="10" customWidth="1"/>
    <col min="12296" max="12296" width="10.44140625" style="10" bestFit="1" customWidth="1"/>
    <col min="12297" max="12297" width="4.6640625" style="10" customWidth="1"/>
    <col min="12298" max="12298" width="10" style="10" bestFit="1" customWidth="1"/>
    <col min="12299" max="12299" width="4.6640625" style="10" customWidth="1"/>
    <col min="12300" max="12305" width="0" style="10" hidden="1" customWidth="1"/>
    <col min="12306" max="12544" width="9" style="10"/>
    <col min="12545" max="12545" width="12.33203125" style="10" customWidth="1"/>
    <col min="12546" max="12546" width="10.44140625" style="10" bestFit="1" customWidth="1"/>
    <col min="12547" max="12547" width="4.6640625" style="10" customWidth="1"/>
    <col min="12548" max="12548" width="10.44140625" style="10" bestFit="1" customWidth="1"/>
    <col min="12549" max="12549" width="4" style="10" bestFit="1" customWidth="1"/>
    <col min="12550" max="12550" width="10.44140625" style="10" bestFit="1" customWidth="1"/>
    <col min="12551" max="12551" width="4.6640625" style="10" customWidth="1"/>
    <col min="12552" max="12552" width="10.44140625" style="10" bestFit="1" customWidth="1"/>
    <col min="12553" max="12553" width="4.6640625" style="10" customWidth="1"/>
    <col min="12554" max="12554" width="10" style="10" bestFit="1" customWidth="1"/>
    <col min="12555" max="12555" width="4.6640625" style="10" customWidth="1"/>
    <col min="12556" max="12561" width="0" style="10" hidden="1" customWidth="1"/>
    <col min="12562" max="12800" width="9" style="10"/>
    <col min="12801" max="12801" width="12.33203125" style="10" customWidth="1"/>
    <col min="12802" max="12802" width="10.44140625" style="10" bestFit="1" customWidth="1"/>
    <col min="12803" max="12803" width="4.6640625" style="10" customWidth="1"/>
    <col min="12804" max="12804" width="10.44140625" style="10" bestFit="1" customWidth="1"/>
    <col min="12805" max="12805" width="4" style="10" bestFit="1" customWidth="1"/>
    <col min="12806" max="12806" width="10.44140625" style="10" bestFit="1" customWidth="1"/>
    <col min="12807" max="12807" width="4.6640625" style="10" customWidth="1"/>
    <col min="12808" max="12808" width="10.44140625" style="10" bestFit="1" customWidth="1"/>
    <col min="12809" max="12809" width="4.6640625" style="10" customWidth="1"/>
    <col min="12810" max="12810" width="10" style="10" bestFit="1" customWidth="1"/>
    <col min="12811" max="12811" width="4.6640625" style="10" customWidth="1"/>
    <col min="12812" max="12817" width="0" style="10" hidden="1" customWidth="1"/>
    <col min="12818" max="13056" width="9" style="10"/>
    <col min="13057" max="13057" width="12.33203125" style="10" customWidth="1"/>
    <col min="13058" max="13058" width="10.44140625" style="10" bestFit="1" customWidth="1"/>
    <col min="13059" max="13059" width="4.6640625" style="10" customWidth="1"/>
    <col min="13060" max="13060" width="10.44140625" style="10" bestFit="1" customWidth="1"/>
    <col min="13061" max="13061" width="4" style="10" bestFit="1" customWidth="1"/>
    <col min="13062" max="13062" width="10.44140625" style="10" bestFit="1" customWidth="1"/>
    <col min="13063" max="13063" width="4.6640625" style="10" customWidth="1"/>
    <col min="13064" max="13064" width="10.44140625" style="10" bestFit="1" customWidth="1"/>
    <col min="13065" max="13065" width="4.6640625" style="10" customWidth="1"/>
    <col min="13066" max="13066" width="10" style="10" bestFit="1" customWidth="1"/>
    <col min="13067" max="13067" width="4.6640625" style="10" customWidth="1"/>
    <col min="13068" max="13073" width="0" style="10" hidden="1" customWidth="1"/>
    <col min="13074" max="13312" width="9" style="10"/>
    <col min="13313" max="13313" width="12.33203125" style="10" customWidth="1"/>
    <col min="13314" max="13314" width="10.44140625" style="10" bestFit="1" customWidth="1"/>
    <col min="13315" max="13315" width="4.6640625" style="10" customWidth="1"/>
    <col min="13316" max="13316" width="10.44140625" style="10" bestFit="1" customWidth="1"/>
    <col min="13317" max="13317" width="4" style="10" bestFit="1" customWidth="1"/>
    <col min="13318" max="13318" width="10.44140625" style="10" bestFit="1" customWidth="1"/>
    <col min="13319" max="13319" width="4.6640625" style="10" customWidth="1"/>
    <col min="13320" max="13320" width="10.44140625" style="10" bestFit="1" customWidth="1"/>
    <col min="13321" max="13321" width="4.6640625" style="10" customWidth="1"/>
    <col min="13322" max="13322" width="10" style="10" bestFit="1" customWidth="1"/>
    <col min="13323" max="13323" width="4.6640625" style="10" customWidth="1"/>
    <col min="13324" max="13329" width="0" style="10" hidden="1" customWidth="1"/>
    <col min="13330" max="13568" width="9" style="10"/>
    <col min="13569" max="13569" width="12.33203125" style="10" customWidth="1"/>
    <col min="13570" max="13570" width="10.44140625" style="10" bestFit="1" customWidth="1"/>
    <col min="13571" max="13571" width="4.6640625" style="10" customWidth="1"/>
    <col min="13572" max="13572" width="10.44140625" style="10" bestFit="1" customWidth="1"/>
    <col min="13573" max="13573" width="4" style="10" bestFit="1" customWidth="1"/>
    <col min="13574" max="13574" width="10.44140625" style="10" bestFit="1" customWidth="1"/>
    <col min="13575" max="13575" width="4.6640625" style="10" customWidth="1"/>
    <col min="13576" max="13576" width="10.44140625" style="10" bestFit="1" customWidth="1"/>
    <col min="13577" max="13577" width="4.6640625" style="10" customWidth="1"/>
    <col min="13578" max="13578" width="10" style="10" bestFit="1" customWidth="1"/>
    <col min="13579" max="13579" width="4.6640625" style="10" customWidth="1"/>
    <col min="13580" max="13585" width="0" style="10" hidden="1" customWidth="1"/>
    <col min="13586" max="13824" width="9" style="10"/>
    <col min="13825" max="13825" width="12.33203125" style="10" customWidth="1"/>
    <col min="13826" max="13826" width="10.44140625" style="10" bestFit="1" customWidth="1"/>
    <col min="13827" max="13827" width="4.6640625" style="10" customWidth="1"/>
    <col min="13828" max="13828" width="10.44140625" style="10" bestFit="1" customWidth="1"/>
    <col min="13829" max="13829" width="4" style="10" bestFit="1" customWidth="1"/>
    <col min="13830" max="13830" width="10.44140625" style="10" bestFit="1" customWidth="1"/>
    <col min="13831" max="13831" width="4.6640625" style="10" customWidth="1"/>
    <col min="13832" max="13832" width="10.44140625" style="10" bestFit="1" customWidth="1"/>
    <col min="13833" max="13833" width="4.6640625" style="10" customWidth="1"/>
    <col min="13834" max="13834" width="10" style="10" bestFit="1" customWidth="1"/>
    <col min="13835" max="13835" width="4.6640625" style="10" customWidth="1"/>
    <col min="13836" max="13841" width="0" style="10" hidden="1" customWidth="1"/>
    <col min="13842" max="14080" width="9" style="10"/>
    <col min="14081" max="14081" width="12.33203125" style="10" customWidth="1"/>
    <col min="14082" max="14082" width="10.44140625" style="10" bestFit="1" customWidth="1"/>
    <col min="14083" max="14083" width="4.6640625" style="10" customWidth="1"/>
    <col min="14084" max="14084" width="10.44140625" style="10" bestFit="1" customWidth="1"/>
    <col min="14085" max="14085" width="4" style="10" bestFit="1" customWidth="1"/>
    <col min="14086" max="14086" width="10.44140625" style="10" bestFit="1" customWidth="1"/>
    <col min="14087" max="14087" width="4.6640625" style="10" customWidth="1"/>
    <col min="14088" max="14088" width="10.44140625" style="10" bestFit="1" customWidth="1"/>
    <col min="14089" max="14089" width="4.6640625" style="10" customWidth="1"/>
    <col min="14090" max="14090" width="10" style="10" bestFit="1" customWidth="1"/>
    <col min="14091" max="14091" width="4.6640625" style="10" customWidth="1"/>
    <col min="14092" max="14097" width="0" style="10" hidden="1" customWidth="1"/>
    <col min="14098" max="14336" width="9" style="10"/>
    <col min="14337" max="14337" width="12.33203125" style="10" customWidth="1"/>
    <col min="14338" max="14338" width="10.44140625" style="10" bestFit="1" customWidth="1"/>
    <col min="14339" max="14339" width="4.6640625" style="10" customWidth="1"/>
    <col min="14340" max="14340" width="10.44140625" style="10" bestFit="1" customWidth="1"/>
    <col min="14341" max="14341" width="4" style="10" bestFit="1" customWidth="1"/>
    <col min="14342" max="14342" width="10.44140625" style="10" bestFit="1" customWidth="1"/>
    <col min="14343" max="14343" width="4.6640625" style="10" customWidth="1"/>
    <col min="14344" max="14344" width="10.44140625" style="10" bestFit="1" customWidth="1"/>
    <col min="14345" max="14345" width="4.6640625" style="10" customWidth="1"/>
    <col min="14346" max="14346" width="10" style="10" bestFit="1" customWidth="1"/>
    <col min="14347" max="14347" width="4.6640625" style="10" customWidth="1"/>
    <col min="14348" max="14353" width="0" style="10" hidden="1" customWidth="1"/>
    <col min="14354" max="14592" width="9" style="10"/>
    <col min="14593" max="14593" width="12.33203125" style="10" customWidth="1"/>
    <col min="14594" max="14594" width="10.44140625" style="10" bestFit="1" customWidth="1"/>
    <col min="14595" max="14595" width="4.6640625" style="10" customWidth="1"/>
    <col min="14596" max="14596" width="10.44140625" style="10" bestFit="1" customWidth="1"/>
    <col min="14597" max="14597" width="4" style="10" bestFit="1" customWidth="1"/>
    <col min="14598" max="14598" width="10.44140625" style="10" bestFit="1" customWidth="1"/>
    <col min="14599" max="14599" width="4.6640625" style="10" customWidth="1"/>
    <col min="14600" max="14600" width="10.44140625" style="10" bestFit="1" customWidth="1"/>
    <col min="14601" max="14601" width="4.6640625" style="10" customWidth="1"/>
    <col min="14602" max="14602" width="10" style="10" bestFit="1" customWidth="1"/>
    <col min="14603" max="14603" width="4.6640625" style="10" customWidth="1"/>
    <col min="14604" max="14609" width="0" style="10" hidden="1" customWidth="1"/>
    <col min="14610" max="14848" width="9" style="10"/>
    <col min="14849" max="14849" width="12.33203125" style="10" customWidth="1"/>
    <col min="14850" max="14850" width="10.44140625" style="10" bestFit="1" customWidth="1"/>
    <col min="14851" max="14851" width="4.6640625" style="10" customWidth="1"/>
    <col min="14852" max="14852" width="10.44140625" style="10" bestFit="1" customWidth="1"/>
    <col min="14853" max="14853" width="4" style="10" bestFit="1" customWidth="1"/>
    <col min="14854" max="14854" width="10.44140625" style="10" bestFit="1" customWidth="1"/>
    <col min="14855" max="14855" width="4.6640625" style="10" customWidth="1"/>
    <col min="14856" max="14856" width="10.44140625" style="10" bestFit="1" customWidth="1"/>
    <col min="14857" max="14857" width="4.6640625" style="10" customWidth="1"/>
    <col min="14858" max="14858" width="10" style="10" bestFit="1" customWidth="1"/>
    <col min="14859" max="14859" width="4.6640625" style="10" customWidth="1"/>
    <col min="14860" max="14865" width="0" style="10" hidden="1" customWidth="1"/>
    <col min="14866" max="15104" width="9" style="10"/>
    <col min="15105" max="15105" width="12.33203125" style="10" customWidth="1"/>
    <col min="15106" max="15106" width="10.44140625" style="10" bestFit="1" customWidth="1"/>
    <col min="15107" max="15107" width="4.6640625" style="10" customWidth="1"/>
    <col min="15108" max="15108" width="10.44140625" style="10" bestFit="1" customWidth="1"/>
    <col min="15109" max="15109" width="4" style="10" bestFit="1" customWidth="1"/>
    <col min="15110" max="15110" width="10.44140625" style="10" bestFit="1" customWidth="1"/>
    <col min="15111" max="15111" width="4.6640625" style="10" customWidth="1"/>
    <col min="15112" max="15112" width="10.44140625" style="10" bestFit="1" customWidth="1"/>
    <col min="15113" max="15113" width="4.6640625" style="10" customWidth="1"/>
    <col min="15114" max="15114" width="10" style="10" bestFit="1" customWidth="1"/>
    <col min="15115" max="15115" width="4.6640625" style="10" customWidth="1"/>
    <col min="15116" max="15121" width="0" style="10" hidden="1" customWidth="1"/>
    <col min="15122" max="15360" width="9" style="10"/>
    <col min="15361" max="15361" width="12.33203125" style="10" customWidth="1"/>
    <col min="15362" max="15362" width="10.44140625" style="10" bestFit="1" customWidth="1"/>
    <col min="15363" max="15363" width="4.6640625" style="10" customWidth="1"/>
    <col min="15364" max="15364" width="10.44140625" style="10" bestFit="1" customWidth="1"/>
    <col min="15365" max="15365" width="4" style="10" bestFit="1" customWidth="1"/>
    <col min="15366" max="15366" width="10.44140625" style="10" bestFit="1" customWidth="1"/>
    <col min="15367" max="15367" width="4.6640625" style="10" customWidth="1"/>
    <col min="15368" max="15368" width="10.44140625" style="10" bestFit="1" customWidth="1"/>
    <col min="15369" max="15369" width="4.6640625" style="10" customWidth="1"/>
    <col min="15370" max="15370" width="10" style="10" bestFit="1" customWidth="1"/>
    <col min="15371" max="15371" width="4.6640625" style="10" customWidth="1"/>
    <col min="15372" max="15377" width="0" style="10" hidden="1" customWidth="1"/>
    <col min="15378" max="15616" width="9" style="10"/>
    <col min="15617" max="15617" width="12.33203125" style="10" customWidth="1"/>
    <col min="15618" max="15618" width="10.44140625" style="10" bestFit="1" customWidth="1"/>
    <col min="15619" max="15619" width="4.6640625" style="10" customWidth="1"/>
    <col min="15620" max="15620" width="10.44140625" style="10" bestFit="1" customWidth="1"/>
    <col min="15621" max="15621" width="4" style="10" bestFit="1" customWidth="1"/>
    <col min="15622" max="15622" width="10.44140625" style="10" bestFit="1" customWidth="1"/>
    <col min="15623" max="15623" width="4.6640625" style="10" customWidth="1"/>
    <col min="15624" max="15624" width="10.44140625" style="10" bestFit="1" customWidth="1"/>
    <col min="15625" max="15625" width="4.6640625" style="10" customWidth="1"/>
    <col min="15626" max="15626" width="10" style="10" bestFit="1" customWidth="1"/>
    <col min="15627" max="15627" width="4.6640625" style="10" customWidth="1"/>
    <col min="15628" max="15633" width="0" style="10" hidden="1" customWidth="1"/>
    <col min="15634" max="15872" width="9" style="10"/>
    <col min="15873" max="15873" width="12.33203125" style="10" customWidth="1"/>
    <col min="15874" max="15874" width="10.44140625" style="10" bestFit="1" customWidth="1"/>
    <col min="15875" max="15875" width="4.6640625" style="10" customWidth="1"/>
    <col min="15876" max="15876" width="10.44140625" style="10" bestFit="1" customWidth="1"/>
    <col min="15877" max="15877" width="4" style="10" bestFit="1" customWidth="1"/>
    <col min="15878" max="15878" width="10.44140625" style="10" bestFit="1" customWidth="1"/>
    <col min="15879" max="15879" width="4.6640625" style="10" customWidth="1"/>
    <col min="15880" max="15880" width="10.44140625" style="10" bestFit="1" customWidth="1"/>
    <col min="15881" max="15881" width="4.6640625" style="10" customWidth="1"/>
    <col min="15882" max="15882" width="10" style="10" bestFit="1" customWidth="1"/>
    <col min="15883" max="15883" width="4.6640625" style="10" customWidth="1"/>
    <col min="15884" max="15889" width="0" style="10" hidden="1" customWidth="1"/>
    <col min="15890" max="16128" width="9" style="10"/>
    <col min="16129" max="16129" width="12.33203125" style="10" customWidth="1"/>
    <col min="16130" max="16130" width="10.44140625" style="10" bestFit="1" customWidth="1"/>
    <col min="16131" max="16131" width="4.6640625" style="10" customWidth="1"/>
    <col min="16132" max="16132" width="10.44140625" style="10" bestFit="1" customWidth="1"/>
    <col min="16133" max="16133" width="4" style="10" bestFit="1" customWidth="1"/>
    <col min="16134" max="16134" width="10.44140625" style="10" bestFit="1" customWidth="1"/>
    <col min="16135" max="16135" width="4.6640625" style="10" customWidth="1"/>
    <col min="16136" max="16136" width="10.44140625" style="10" bestFit="1" customWidth="1"/>
    <col min="16137" max="16137" width="4.6640625" style="10" customWidth="1"/>
    <col min="16138" max="16138" width="10" style="10" bestFit="1" customWidth="1"/>
    <col min="16139" max="16139" width="4.6640625" style="10" customWidth="1"/>
    <col min="16140" max="16145" width="0" style="10" hidden="1" customWidth="1"/>
    <col min="16146" max="16384" width="9" style="10"/>
  </cols>
  <sheetData>
    <row r="1" spans="1:18" s="2" customFormat="1" ht="29.2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8" thickBot="1">
      <c r="A2" s="3">
        <f>I2+M2+K2+G2+E2+C2+O2</f>
        <v>126</v>
      </c>
      <c r="B2" s="4" t="s">
        <v>1</v>
      </c>
      <c r="C2" s="5">
        <f>SUM(C4:C10)</f>
        <v>24</v>
      </c>
      <c r="D2" s="6"/>
      <c r="E2" s="5">
        <f>SUM(E4:E10)</f>
        <v>40</v>
      </c>
      <c r="F2" s="6"/>
      <c r="G2" s="5">
        <f>SUM(G4:G10)</f>
        <v>29</v>
      </c>
      <c r="H2" s="7"/>
      <c r="I2" s="5">
        <f>SUM(I4:I10)</f>
        <v>10</v>
      </c>
      <c r="J2" s="4" t="s">
        <v>1</v>
      </c>
      <c r="K2" s="5">
        <f>SUM(K4:K10)</f>
        <v>23</v>
      </c>
      <c r="L2" s="7"/>
      <c r="M2" s="5">
        <f>SUM(M4:M10)</f>
        <v>0</v>
      </c>
      <c r="N2" s="6"/>
      <c r="O2" s="5"/>
      <c r="P2" s="8"/>
      <c r="Q2" s="5"/>
      <c r="R2" s="9"/>
    </row>
    <row r="3" spans="1:18">
      <c r="A3" s="11" t="s">
        <v>2</v>
      </c>
      <c r="B3" s="12" t="s">
        <v>3</v>
      </c>
      <c r="C3" s="13" t="s">
        <v>4</v>
      </c>
      <c r="D3" s="14" t="s">
        <v>5</v>
      </c>
      <c r="E3" s="15" t="s">
        <v>4</v>
      </c>
      <c r="F3" s="16" t="s">
        <v>6</v>
      </c>
      <c r="G3" s="17" t="s">
        <v>4</v>
      </c>
      <c r="H3" s="12" t="s">
        <v>6</v>
      </c>
      <c r="I3" s="13" t="s">
        <v>4</v>
      </c>
      <c r="J3" s="12" t="s">
        <v>7</v>
      </c>
      <c r="K3" s="13" t="s">
        <v>4</v>
      </c>
      <c r="L3" s="16"/>
      <c r="M3" s="17"/>
      <c r="N3" s="14"/>
      <c r="O3" s="17"/>
      <c r="P3" s="18"/>
      <c r="Q3" s="19"/>
    </row>
    <row r="4" spans="1:18">
      <c r="A4" s="20"/>
      <c r="B4" s="21" t="s">
        <v>8</v>
      </c>
      <c r="C4" s="22">
        <v>24</v>
      </c>
      <c r="D4" s="23" t="s">
        <v>9</v>
      </c>
      <c r="E4" s="22">
        <v>16</v>
      </c>
      <c r="F4" s="23" t="s">
        <v>10</v>
      </c>
      <c r="G4" s="22">
        <v>16</v>
      </c>
      <c r="H4" s="21" t="s">
        <v>11</v>
      </c>
      <c r="I4" s="22">
        <v>3</v>
      </c>
      <c r="J4" s="21" t="s">
        <v>12</v>
      </c>
      <c r="K4" s="22">
        <v>23</v>
      </c>
      <c r="L4" s="24"/>
      <c r="M4" s="22"/>
      <c r="N4" s="24"/>
      <c r="O4" s="22"/>
      <c r="Q4" s="25"/>
      <c r="R4" s="26"/>
    </row>
    <row r="5" spans="1:18">
      <c r="A5" s="20"/>
      <c r="B5" s="21"/>
      <c r="C5" s="22"/>
      <c r="D5" s="23" t="s">
        <v>13</v>
      </c>
      <c r="E5" s="22">
        <v>24</v>
      </c>
      <c r="F5" s="24" t="s">
        <v>14</v>
      </c>
      <c r="G5" s="22">
        <v>7</v>
      </c>
      <c r="H5" s="21" t="s">
        <v>15</v>
      </c>
      <c r="I5" s="22">
        <v>1</v>
      </c>
      <c r="J5" s="27"/>
      <c r="K5" s="22"/>
      <c r="L5" s="24"/>
      <c r="M5" s="22"/>
      <c r="N5" s="24"/>
      <c r="O5" s="22"/>
      <c r="P5" s="28"/>
      <c r="Q5" s="29"/>
    </row>
    <row r="6" spans="1:18">
      <c r="A6" s="20"/>
      <c r="B6" s="21"/>
      <c r="C6" s="22"/>
      <c r="D6" s="24"/>
      <c r="E6" s="22"/>
      <c r="F6" s="24" t="s">
        <v>16</v>
      </c>
      <c r="G6" s="22">
        <v>1</v>
      </c>
      <c r="H6" s="23" t="s">
        <v>17</v>
      </c>
      <c r="I6" s="22">
        <v>1</v>
      </c>
      <c r="J6" s="30"/>
      <c r="K6" s="22"/>
      <c r="L6" s="24"/>
      <c r="M6" s="22"/>
      <c r="N6" s="24"/>
      <c r="O6" s="22"/>
      <c r="P6" s="28"/>
      <c r="Q6" s="29"/>
    </row>
    <row r="7" spans="1:18">
      <c r="A7" s="20"/>
      <c r="B7" s="21"/>
      <c r="C7" s="22"/>
      <c r="D7" s="24"/>
      <c r="E7" s="22"/>
      <c r="F7" s="24" t="s">
        <v>18</v>
      </c>
      <c r="G7" s="22">
        <v>5</v>
      </c>
      <c r="H7" s="23" t="s">
        <v>19</v>
      </c>
      <c r="I7" s="22">
        <v>1</v>
      </c>
      <c r="J7" s="30"/>
      <c r="K7" s="22"/>
      <c r="L7" s="24"/>
      <c r="M7" s="22"/>
      <c r="N7" s="24"/>
      <c r="O7" s="22"/>
      <c r="P7" s="28"/>
      <c r="Q7" s="29"/>
    </row>
    <row r="8" spans="1:18">
      <c r="A8" s="20"/>
      <c r="B8" s="27"/>
      <c r="C8" s="22"/>
      <c r="D8" s="24"/>
      <c r="E8" s="22"/>
      <c r="F8" s="24"/>
      <c r="G8" s="22"/>
      <c r="H8" s="23" t="s">
        <v>20</v>
      </c>
      <c r="I8" s="22">
        <v>1</v>
      </c>
      <c r="J8" s="30"/>
      <c r="K8" s="22"/>
      <c r="L8" s="24"/>
      <c r="M8" s="22"/>
      <c r="N8" s="24"/>
      <c r="O8" s="31"/>
      <c r="P8" s="28"/>
      <c r="Q8" s="29"/>
    </row>
    <row r="9" spans="1:18">
      <c r="A9" s="20"/>
      <c r="B9" s="27"/>
      <c r="C9" s="22"/>
      <c r="D9" s="24"/>
      <c r="E9" s="22"/>
      <c r="F9" s="24"/>
      <c r="G9" s="22"/>
      <c r="H9" s="23" t="s">
        <v>21</v>
      </c>
      <c r="I9" s="22">
        <v>2</v>
      </c>
      <c r="J9" s="32"/>
      <c r="K9" s="22"/>
      <c r="L9" s="24"/>
      <c r="M9" s="22"/>
      <c r="N9" s="24"/>
      <c r="O9" s="31"/>
      <c r="P9" s="28"/>
      <c r="Q9" s="29"/>
    </row>
    <row r="10" spans="1:18" ht="16.8" thickBot="1">
      <c r="A10" s="20"/>
      <c r="B10" s="33"/>
      <c r="C10" s="22"/>
      <c r="D10" s="24"/>
      <c r="E10" s="22"/>
      <c r="F10" s="24"/>
      <c r="G10" s="22"/>
      <c r="H10" s="23" t="s">
        <v>22</v>
      </c>
      <c r="I10" s="22">
        <v>1</v>
      </c>
      <c r="J10" s="32"/>
      <c r="K10" s="22"/>
      <c r="L10" s="24"/>
      <c r="M10" s="22"/>
      <c r="N10" s="24"/>
      <c r="O10" s="31"/>
      <c r="P10" s="28"/>
      <c r="Q10" s="29"/>
    </row>
    <row r="11" spans="1:18" ht="17.399999999999999" thickTop="1" thickBot="1">
      <c r="A11" s="34">
        <f>E11+C11+G11+I11+K11+M11+O11+Q11</f>
        <v>60</v>
      </c>
      <c r="B11" s="35" t="s">
        <v>23</v>
      </c>
      <c r="C11" s="36">
        <f>SUM(C13:C20)</f>
        <v>20</v>
      </c>
      <c r="D11" s="37"/>
      <c r="E11" s="36">
        <f>SUM(E13:E20)</f>
        <v>16</v>
      </c>
      <c r="F11" s="38"/>
      <c r="G11" s="36">
        <f>SUM(G13:G20)</f>
        <v>24</v>
      </c>
      <c r="H11" s="39"/>
      <c r="I11" s="36"/>
      <c r="J11" s="40"/>
      <c r="K11" s="36">
        <f>SUM(K13:K24)</f>
        <v>0</v>
      </c>
      <c r="L11" s="40"/>
      <c r="M11" s="36">
        <f>SUM(M13:M24)</f>
        <v>0</v>
      </c>
      <c r="N11" s="40"/>
      <c r="O11" s="36">
        <f>SUM(O13:O24)</f>
        <v>0</v>
      </c>
      <c r="P11" s="41"/>
      <c r="Q11" s="36">
        <f>SUM(Q13:Q24)</f>
        <v>0</v>
      </c>
      <c r="R11" s="9"/>
    </row>
    <row r="12" spans="1:18">
      <c r="A12" s="11" t="s">
        <v>24</v>
      </c>
      <c r="B12" s="42" t="s">
        <v>25</v>
      </c>
      <c r="C12" s="15" t="s">
        <v>4</v>
      </c>
      <c r="D12" s="43" t="s">
        <v>25</v>
      </c>
      <c r="E12" s="15" t="s">
        <v>4</v>
      </c>
      <c r="F12" s="42" t="s">
        <v>26</v>
      </c>
      <c r="G12" s="15" t="s">
        <v>4</v>
      </c>
      <c r="H12" s="42"/>
      <c r="I12" s="15"/>
      <c r="J12" s="44"/>
      <c r="K12" s="45"/>
      <c r="L12" s="46"/>
      <c r="M12" s="45"/>
      <c r="N12" s="46"/>
      <c r="O12" s="45"/>
      <c r="P12" s="47"/>
      <c r="Q12" s="13"/>
    </row>
    <row r="13" spans="1:18">
      <c r="A13" s="20"/>
      <c r="B13" s="21" t="s">
        <v>27</v>
      </c>
      <c r="C13" s="22">
        <v>4</v>
      </c>
      <c r="D13" s="21" t="s">
        <v>12</v>
      </c>
      <c r="E13" s="31">
        <v>2</v>
      </c>
      <c r="F13" s="21" t="s">
        <v>8</v>
      </c>
      <c r="G13" s="22">
        <v>24</v>
      </c>
      <c r="H13" s="21"/>
      <c r="I13" s="22"/>
      <c r="J13" s="28"/>
      <c r="K13" s="29"/>
      <c r="L13" s="28"/>
      <c r="M13" s="29"/>
      <c r="N13" s="28"/>
      <c r="O13" s="29"/>
      <c r="P13" s="28"/>
      <c r="Q13" s="29"/>
    </row>
    <row r="14" spans="1:18">
      <c r="A14" s="20"/>
      <c r="B14" s="21" t="s">
        <v>9</v>
      </c>
      <c r="C14" s="22">
        <v>3</v>
      </c>
      <c r="D14" s="21" t="s">
        <v>19</v>
      </c>
      <c r="E14" s="22">
        <v>9</v>
      </c>
      <c r="F14" s="21"/>
      <c r="G14" s="22"/>
      <c r="H14" s="24"/>
      <c r="I14" s="48"/>
      <c r="J14" s="28"/>
      <c r="K14" s="29"/>
      <c r="L14" s="28"/>
      <c r="M14" s="29"/>
      <c r="N14" s="28"/>
      <c r="O14" s="29"/>
      <c r="P14" s="28"/>
      <c r="Q14" s="29"/>
    </row>
    <row r="15" spans="1:18">
      <c r="A15" s="20"/>
      <c r="B15" s="21" t="s">
        <v>13</v>
      </c>
      <c r="C15" s="22">
        <v>1</v>
      </c>
      <c r="D15" s="21" t="s">
        <v>28</v>
      </c>
      <c r="E15" s="31">
        <v>5</v>
      </c>
      <c r="F15" s="21"/>
      <c r="G15" s="31"/>
      <c r="H15" s="24"/>
      <c r="I15" s="22"/>
      <c r="J15" s="28"/>
      <c r="K15" s="29"/>
      <c r="L15" s="28"/>
      <c r="M15" s="29"/>
      <c r="N15" s="28"/>
      <c r="O15" s="29"/>
      <c r="P15" s="28"/>
      <c r="Q15" s="29"/>
    </row>
    <row r="16" spans="1:18">
      <c r="A16" s="20"/>
      <c r="B16" s="21" t="s">
        <v>15</v>
      </c>
      <c r="C16" s="22">
        <v>1</v>
      </c>
      <c r="D16" s="27"/>
      <c r="E16" s="22"/>
      <c r="F16" s="27"/>
      <c r="G16" s="22"/>
      <c r="H16" s="24"/>
      <c r="I16" s="31"/>
      <c r="J16" s="28"/>
      <c r="K16" s="29"/>
      <c r="L16" s="28"/>
      <c r="M16" s="29"/>
      <c r="N16" s="28"/>
      <c r="O16" s="29"/>
      <c r="P16" s="28"/>
      <c r="Q16" s="29"/>
    </row>
    <row r="17" spans="1:17">
      <c r="A17" s="20"/>
      <c r="B17" s="21" t="s">
        <v>29</v>
      </c>
      <c r="C17" s="22">
        <v>1</v>
      </c>
      <c r="D17" s="27"/>
      <c r="E17" s="22"/>
      <c r="F17" s="27"/>
      <c r="G17" s="22"/>
      <c r="H17" s="24"/>
      <c r="I17" s="22"/>
      <c r="J17" s="28"/>
      <c r="K17" s="29"/>
      <c r="L17" s="28"/>
      <c r="M17" s="29"/>
      <c r="N17" s="28"/>
      <c r="O17" s="29"/>
      <c r="P17" s="28"/>
      <c r="Q17" s="29"/>
    </row>
    <row r="18" spans="1:17">
      <c r="A18" s="20"/>
      <c r="B18" s="21" t="s">
        <v>17</v>
      </c>
      <c r="C18" s="22">
        <v>2</v>
      </c>
      <c r="D18" s="27"/>
      <c r="E18" s="22"/>
      <c r="F18" s="27"/>
      <c r="G18" s="22"/>
      <c r="H18" s="24"/>
      <c r="I18" s="22"/>
      <c r="J18" s="28"/>
      <c r="K18" s="29"/>
      <c r="L18" s="28"/>
      <c r="M18" s="29"/>
      <c r="N18" s="28"/>
      <c r="O18" s="29"/>
      <c r="P18" s="28"/>
      <c r="Q18" s="29"/>
    </row>
    <row r="19" spans="1:17">
      <c r="A19" s="20"/>
      <c r="B19" s="21" t="s">
        <v>30</v>
      </c>
      <c r="C19" s="22">
        <v>4</v>
      </c>
      <c r="D19" s="27"/>
      <c r="E19" s="22"/>
      <c r="F19" s="27"/>
      <c r="G19" s="22"/>
      <c r="H19" s="24"/>
      <c r="I19" s="22"/>
      <c r="J19" s="28"/>
      <c r="K19" s="29"/>
      <c r="L19" s="28"/>
      <c r="M19" s="29"/>
      <c r="N19" s="28"/>
      <c r="O19" s="29"/>
      <c r="P19" s="28"/>
      <c r="Q19" s="29"/>
    </row>
    <row r="20" spans="1:17" ht="16.8" thickBot="1">
      <c r="A20" s="20"/>
      <c r="B20" s="49" t="s">
        <v>21</v>
      </c>
      <c r="C20" s="50">
        <v>4</v>
      </c>
      <c r="D20" s="33"/>
      <c r="E20" s="51"/>
      <c r="F20" s="33"/>
      <c r="G20" s="51"/>
      <c r="H20" s="52"/>
      <c r="I20" s="51"/>
      <c r="J20" s="52"/>
      <c r="K20" s="51"/>
      <c r="L20" s="52"/>
      <c r="M20" s="51"/>
      <c r="N20" s="52"/>
      <c r="O20" s="51"/>
      <c r="P20" s="52"/>
      <c r="Q20" s="51"/>
    </row>
    <row r="21" spans="1:17" ht="17.399999999999999" hidden="1" thickTop="1" thickBot="1">
      <c r="A21" s="53"/>
      <c r="B21" s="54"/>
      <c r="C21" s="31"/>
      <c r="D21" s="32"/>
      <c r="E21" s="22"/>
      <c r="F21" s="32"/>
      <c r="G21" s="22"/>
      <c r="H21" s="55"/>
      <c r="I21" s="31"/>
      <c r="J21" s="56"/>
      <c r="K21" s="57"/>
      <c r="L21" s="56"/>
      <c r="M21" s="57"/>
      <c r="N21" s="28"/>
      <c r="O21" s="29"/>
      <c r="P21" s="28"/>
      <c r="Q21" s="29"/>
    </row>
    <row r="22" spans="1:17" ht="17.399999999999999" hidden="1" thickTop="1" thickBot="1">
      <c r="A22" s="53"/>
      <c r="B22" s="54"/>
      <c r="C22" s="31"/>
      <c r="D22" s="55"/>
      <c r="E22" s="31"/>
      <c r="F22" s="32"/>
      <c r="G22" s="31"/>
      <c r="H22" s="55"/>
      <c r="I22" s="31"/>
      <c r="J22" s="56"/>
      <c r="K22" s="57"/>
      <c r="L22" s="56"/>
      <c r="M22" s="57"/>
      <c r="N22" s="56"/>
      <c r="O22" s="57"/>
      <c r="P22" s="56"/>
      <c r="Q22" s="57"/>
    </row>
    <row r="23" spans="1:17" ht="17.399999999999999" hidden="1" thickTop="1" thickBot="1">
      <c r="A23" s="53"/>
      <c r="B23" s="54"/>
      <c r="C23" s="31"/>
      <c r="D23" s="55"/>
      <c r="E23" s="58"/>
      <c r="F23" s="32"/>
      <c r="G23" s="22"/>
      <c r="H23" s="32"/>
      <c r="I23" s="31"/>
      <c r="J23" s="56"/>
      <c r="K23" s="57"/>
      <c r="L23" s="56"/>
      <c r="M23" s="57"/>
      <c r="N23" s="56"/>
      <c r="O23" s="57"/>
      <c r="P23" s="56"/>
      <c r="Q23" s="57"/>
    </row>
    <row r="24" spans="1:17" ht="17.399999999999999" hidden="1" thickTop="1" thickBot="1">
      <c r="A24" s="59"/>
      <c r="B24" s="60"/>
      <c r="C24" s="51"/>
      <c r="D24" s="52"/>
      <c r="E24" s="51"/>
      <c r="F24" s="61"/>
      <c r="H24" s="52"/>
      <c r="I24" s="51"/>
      <c r="J24" s="52"/>
      <c r="K24" s="51"/>
      <c r="L24" s="52"/>
      <c r="M24" s="51"/>
      <c r="N24" s="52"/>
      <c r="O24" s="51"/>
      <c r="P24" s="52"/>
      <c r="Q24" s="51"/>
    </row>
    <row r="25" spans="1:17" ht="17.399999999999999" thickTop="1" thickBot="1">
      <c r="A25" s="63">
        <f>G25+E25+C25+I25+K25+M25+O25+Q25</f>
        <v>71</v>
      </c>
      <c r="B25" s="35" t="s">
        <v>23</v>
      </c>
      <c r="C25" s="5">
        <f>SUM(C27:C34)</f>
        <v>24</v>
      </c>
      <c r="D25" s="6"/>
      <c r="E25" s="5">
        <f>SUM(E27:E34)</f>
        <v>24</v>
      </c>
      <c r="F25" s="35" t="s">
        <v>1</v>
      </c>
      <c r="G25" s="5">
        <f>SUM(G27:G34)</f>
        <v>23</v>
      </c>
      <c r="H25" s="64"/>
      <c r="I25" s="5"/>
      <c r="J25" s="8"/>
      <c r="K25" s="5">
        <f>SUM(K27:K34)</f>
        <v>0</v>
      </c>
      <c r="L25" s="65"/>
      <c r="M25" s="5">
        <f>SUM(M27:M34,O27:O34)</f>
        <v>0</v>
      </c>
      <c r="N25" s="8"/>
      <c r="O25" s="5"/>
      <c r="P25" s="65"/>
      <c r="Q25" s="5">
        <f>SUM(Q27:Q34,S29:S34)</f>
        <v>0</v>
      </c>
    </row>
    <row r="26" spans="1:17">
      <c r="A26" s="11" t="s">
        <v>31</v>
      </c>
      <c r="B26" s="42" t="s">
        <v>32</v>
      </c>
      <c r="C26" s="15" t="s">
        <v>4</v>
      </c>
      <c r="D26" s="42" t="s">
        <v>33</v>
      </c>
      <c r="E26" s="15" t="s">
        <v>4</v>
      </c>
      <c r="F26" s="16" t="s">
        <v>34</v>
      </c>
      <c r="G26" s="15" t="s">
        <v>4</v>
      </c>
      <c r="H26" s="16"/>
      <c r="I26" s="15"/>
      <c r="J26" s="16"/>
      <c r="K26" s="15"/>
      <c r="L26" s="14"/>
      <c r="M26" s="13"/>
      <c r="N26" s="46"/>
      <c r="O26" s="45"/>
      <c r="P26" s="66"/>
      <c r="Q26" s="45"/>
    </row>
    <row r="27" spans="1:17">
      <c r="A27" s="20"/>
      <c r="B27" s="67" t="s">
        <v>35</v>
      </c>
      <c r="C27" s="68">
        <v>24</v>
      </c>
      <c r="D27" s="21" t="s">
        <v>12</v>
      </c>
      <c r="E27" s="31">
        <v>24</v>
      </c>
      <c r="F27" s="69" t="s">
        <v>14</v>
      </c>
      <c r="G27" s="22">
        <v>5</v>
      </c>
      <c r="H27" s="24"/>
      <c r="I27" s="22"/>
      <c r="J27" s="70"/>
      <c r="K27" s="68"/>
      <c r="L27" s="70"/>
      <c r="M27" s="68"/>
      <c r="N27" s="70"/>
      <c r="O27" s="68"/>
      <c r="P27" s="71"/>
      <c r="Q27" s="72"/>
    </row>
    <row r="28" spans="1:17">
      <c r="A28" s="20"/>
      <c r="B28" s="21"/>
      <c r="C28" s="22"/>
      <c r="D28" s="21"/>
      <c r="E28" s="22"/>
      <c r="F28" s="69" t="s">
        <v>36</v>
      </c>
      <c r="G28" s="22">
        <v>1</v>
      </c>
      <c r="H28" s="24"/>
      <c r="I28" s="22"/>
      <c r="J28" s="70"/>
      <c r="K28" s="68"/>
      <c r="L28" s="70"/>
      <c r="M28" s="68"/>
      <c r="N28" s="70"/>
      <c r="O28" s="68"/>
      <c r="P28" s="71"/>
      <c r="Q28" s="72"/>
    </row>
    <row r="29" spans="1:17">
      <c r="A29" s="20"/>
      <c r="B29" s="21"/>
      <c r="C29" s="31"/>
      <c r="D29" s="21"/>
      <c r="E29" s="31"/>
      <c r="F29" s="73" t="s">
        <v>37</v>
      </c>
      <c r="G29" s="31">
        <v>4</v>
      </c>
      <c r="H29" s="24"/>
      <c r="I29" s="31"/>
      <c r="J29" s="70"/>
      <c r="K29" s="68"/>
      <c r="L29" s="74"/>
      <c r="M29" s="75"/>
      <c r="N29" s="74"/>
      <c r="O29" s="75"/>
      <c r="P29" s="76"/>
      <c r="Q29" s="77"/>
    </row>
    <row r="30" spans="1:17">
      <c r="A30" s="20"/>
      <c r="B30" s="21"/>
      <c r="C30" s="31"/>
      <c r="D30" s="21"/>
      <c r="E30" s="31"/>
      <c r="F30" s="21" t="s">
        <v>38</v>
      </c>
      <c r="G30" s="31">
        <v>1</v>
      </c>
      <c r="H30" s="24"/>
      <c r="I30" s="31"/>
      <c r="J30" s="74"/>
      <c r="K30" s="75"/>
      <c r="L30" s="74"/>
      <c r="M30" s="75"/>
      <c r="N30" s="70"/>
      <c r="O30" s="75"/>
      <c r="P30" s="76"/>
      <c r="Q30" s="77"/>
    </row>
    <row r="31" spans="1:17">
      <c r="A31" s="20"/>
      <c r="B31" s="21"/>
      <c r="C31" s="31"/>
      <c r="D31" s="21"/>
      <c r="E31" s="31"/>
      <c r="F31" s="78" t="s">
        <v>16</v>
      </c>
      <c r="G31" s="31">
        <v>3</v>
      </c>
      <c r="H31" s="24"/>
      <c r="I31" s="31"/>
      <c r="J31" s="74"/>
      <c r="K31" s="75"/>
      <c r="L31" s="79"/>
      <c r="M31" s="75"/>
      <c r="N31" s="70"/>
      <c r="O31" s="75"/>
      <c r="P31" s="76"/>
      <c r="Q31" s="77"/>
    </row>
    <row r="32" spans="1:17">
      <c r="A32" s="20"/>
      <c r="B32" s="21"/>
      <c r="C32" s="31"/>
      <c r="D32" s="21"/>
      <c r="E32" s="31"/>
      <c r="F32" s="78" t="s">
        <v>18</v>
      </c>
      <c r="G32" s="31">
        <v>6</v>
      </c>
      <c r="H32" s="24"/>
      <c r="I32" s="31"/>
      <c r="J32" s="74"/>
      <c r="K32" s="75"/>
      <c r="L32" s="79"/>
      <c r="M32" s="75"/>
      <c r="N32" s="70"/>
      <c r="O32" s="75"/>
      <c r="P32" s="76"/>
      <c r="Q32" s="77"/>
    </row>
    <row r="33" spans="1:17">
      <c r="A33" s="20"/>
      <c r="B33" s="21"/>
      <c r="C33" s="31"/>
      <c r="D33" s="21"/>
      <c r="E33" s="31"/>
      <c r="F33" s="73" t="s">
        <v>39</v>
      </c>
      <c r="G33" s="31">
        <v>1</v>
      </c>
      <c r="H33" s="24"/>
      <c r="I33" s="31"/>
      <c r="J33" s="74"/>
      <c r="K33" s="75"/>
      <c r="L33" s="67"/>
      <c r="M33" s="75"/>
      <c r="N33" s="70"/>
      <c r="O33" s="68"/>
      <c r="P33" s="76"/>
      <c r="Q33" s="77"/>
    </row>
    <row r="34" spans="1:17" ht="16.8" thickBot="1">
      <c r="A34" s="80"/>
      <c r="B34" s="81"/>
      <c r="C34" s="51"/>
      <c r="D34" s="81"/>
      <c r="E34" s="51"/>
      <c r="F34" s="82" t="s">
        <v>40</v>
      </c>
      <c r="G34" s="50">
        <v>2</v>
      </c>
      <c r="H34" s="52"/>
      <c r="I34" s="51"/>
      <c r="J34" s="52"/>
      <c r="K34" s="51"/>
      <c r="L34" s="52"/>
      <c r="M34" s="51"/>
      <c r="N34" s="52"/>
      <c r="O34" s="51"/>
      <c r="P34" s="52"/>
      <c r="Q34" s="51"/>
    </row>
    <row r="35" spans="1:17" ht="17.399999999999999" thickTop="1" thickBot="1">
      <c r="A35" s="83">
        <f>C35+E35+G35+I35+K35+M35+O35</f>
        <v>26</v>
      </c>
      <c r="B35" s="84" t="s">
        <v>41</v>
      </c>
      <c r="C35" s="85">
        <f>SUM(C37:C42)</f>
        <v>26</v>
      </c>
      <c r="D35" s="61"/>
      <c r="E35" s="85">
        <f>SUM(E37:E42)</f>
        <v>0</v>
      </c>
      <c r="F35" s="40"/>
      <c r="G35" s="85">
        <f>SUM(G37:G42)</f>
        <v>0</v>
      </c>
      <c r="H35" s="61"/>
      <c r="I35" s="85">
        <f>SUM(I37:I42)</f>
        <v>0</v>
      </c>
      <c r="J35" s="61"/>
      <c r="K35" s="85">
        <f>SUM(K37:K42)</f>
        <v>0</v>
      </c>
      <c r="L35" s="61"/>
      <c r="M35" s="85">
        <f>SUM(M37:M42)</f>
        <v>0</v>
      </c>
      <c r="N35" s="61"/>
      <c r="O35" s="85">
        <f>SUM(O37:O42)</f>
        <v>0</v>
      </c>
      <c r="P35" s="61"/>
      <c r="Q35" s="85">
        <f>SUM(Q37:Q42)</f>
        <v>0</v>
      </c>
    </row>
    <row r="36" spans="1:17">
      <c r="A36" s="86" t="s">
        <v>42</v>
      </c>
      <c r="B36" s="43" t="s">
        <v>43</v>
      </c>
      <c r="C36" s="87" t="s">
        <v>44</v>
      </c>
      <c r="D36" s="16"/>
      <c r="E36" s="15"/>
      <c r="F36" s="16"/>
      <c r="G36" s="15"/>
      <c r="H36" s="16"/>
      <c r="I36" s="15"/>
      <c r="J36" s="16"/>
      <c r="K36" s="15"/>
      <c r="L36" s="16"/>
      <c r="M36" s="15"/>
      <c r="N36" s="16"/>
      <c r="O36" s="15"/>
      <c r="P36" s="46"/>
      <c r="Q36" s="45"/>
    </row>
    <row r="37" spans="1:17">
      <c r="A37" s="53"/>
      <c r="B37" s="23" t="s">
        <v>45</v>
      </c>
      <c r="C37" s="22">
        <v>23</v>
      </c>
      <c r="D37" s="32"/>
      <c r="E37" s="22"/>
      <c r="F37" s="32"/>
      <c r="G37" s="22"/>
      <c r="H37" s="32"/>
      <c r="I37" s="22"/>
      <c r="J37" s="32"/>
      <c r="K37" s="22"/>
      <c r="L37" s="32"/>
      <c r="M37" s="22"/>
      <c r="N37" s="32"/>
      <c r="O37" s="22"/>
      <c r="P37" s="28"/>
      <c r="Q37" s="29"/>
    </row>
    <row r="38" spans="1:17">
      <c r="A38" s="53"/>
      <c r="B38" s="23" t="s">
        <v>46</v>
      </c>
      <c r="C38" s="22">
        <v>3</v>
      </c>
      <c r="D38" s="32"/>
      <c r="E38" s="22"/>
      <c r="F38" s="32"/>
      <c r="G38" s="22"/>
      <c r="H38" s="32"/>
      <c r="I38" s="22"/>
      <c r="J38" s="32"/>
      <c r="K38" s="22"/>
      <c r="L38" s="32"/>
      <c r="M38" s="22"/>
      <c r="N38" s="32"/>
      <c r="O38" s="22"/>
      <c r="P38" s="28"/>
      <c r="Q38" s="29"/>
    </row>
    <row r="39" spans="1:17" ht="16.8" thickBot="1">
      <c r="A39" s="53"/>
      <c r="B39" s="88"/>
      <c r="C39" s="50"/>
      <c r="D39" s="82"/>
      <c r="E39" s="50"/>
      <c r="F39" s="82"/>
      <c r="G39" s="51"/>
      <c r="H39" s="52"/>
      <c r="I39" s="51"/>
      <c r="J39" s="52"/>
      <c r="K39" s="51"/>
      <c r="L39" s="52"/>
      <c r="M39" s="51"/>
      <c r="N39" s="52"/>
      <c r="O39" s="51"/>
      <c r="P39" s="52"/>
      <c r="Q39" s="51"/>
    </row>
    <row r="40" spans="1:17" ht="17.399999999999999" hidden="1" thickTop="1" thickBot="1">
      <c r="A40" s="53"/>
      <c r="B40" s="24"/>
      <c r="C40" s="22"/>
      <c r="D40" s="32"/>
      <c r="E40" s="22"/>
      <c r="F40" s="32"/>
      <c r="G40" s="22"/>
      <c r="H40" s="32"/>
      <c r="I40" s="22"/>
      <c r="J40" s="32"/>
      <c r="K40" s="22"/>
      <c r="L40" s="32"/>
      <c r="M40" s="22"/>
      <c r="N40" s="32"/>
      <c r="O40" s="22"/>
      <c r="P40" s="28"/>
      <c r="Q40" s="29"/>
    </row>
    <row r="41" spans="1:17" ht="17.399999999999999" hidden="1" thickTop="1" thickBot="1">
      <c r="A41" s="53"/>
      <c r="B41" s="89"/>
      <c r="C41" s="29"/>
      <c r="D41" s="28"/>
      <c r="E41" s="29"/>
      <c r="F41" s="28"/>
      <c r="G41" s="29"/>
      <c r="H41" s="28"/>
      <c r="I41" s="29"/>
      <c r="J41" s="28"/>
      <c r="K41" s="29"/>
      <c r="L41" s="28"/>
      <c r="M41" s="29"/>
      <c r="N41" s="28"/>
      <c r="O41" s="29"/>
      <c r="P41" s="28"/>
      <c r="Q41" s="29"/>
    </row>
    <row r="42" spans="1:17" ht="17.399999999999999" hidden="1" thickTop="1" thickBot="1">
      <c r="A42" s="90"/>
      <c r="B42" s="60"/>
      <c r="C42" s="51"/>
      <c r="D42" s="52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</row>
    <row r="43" spans="1:17" ht="17.399999999999999" hidden="1" thickTop="1" thickBot="1">
      <c r="A43" s="91">
        <f>C43+E43+G43+I43+K43+M43</f>
        <v>0</v>
      </c>
      <c r="B43" s="7"/>
      <c r="C43" s="5">
        <f>SUM(C45:C48)</f>
        <v>0</v>
      </c>
      <c r="D43" s="6"/>
      <c r="E43" s="5"/>
      <c r="F43" s="8"/>
      <c r="G43" s="5"/>
      <c r="H43" s="8"/>
      <c r="I43" s="5">
        <f>SUM(I45:I48)</f>
        <v>0</v>
      </c>
      <c r="J43" s="8"/>
      <c r="K43" s="5">
        <f>SUM(K45:K48)</f>
        <v>0</v>
      </c>
      <c r="L43" s="8"/>
      <c r="M43" s="5">
        <f>SUM(M45:M48)</f>
        <v>0</v>
      </c>
      <c r="N43" s="8"/>
      <c r="O43" s="5">
        <f>SUM(O45:O48)</f>
        <v>0</v>
      </c>
      <c r="P43" s="8"/>
      <c r="Q43" s="5">
        <f>SUM(Q45:Q48)</f>
        <v>0</v>
      </c>
    </row>
    <row r="44" spans="1:17" ht="17.399999999999999" hidden="1" thickTop="1" thickBot="1">
      <c r="A44" s="86" t="s">
        <v>47</v>
      </c>
      <c r="B44" s="43"/>
      <c r="C44" s="15"/>
      <c r="D44" s="43"/>
      <c r="E44" s="15"/>
      <c r="F44" s="44"/>
      <c r="G44" s="92"/>
      <c r="H44" s="44"/>
      <c r="I44" s="93"/>
      <c r="J44" s="44"/>
      <c r="K44" s="93"/>
      <c r="L44" s="46"/>
      <c r="M44" s="45"/>
      <c r="N44" s="46"/>
      <c r="O44" s="45"/>
      <c r="P44" s="46"/>
      <c r="Q44" s="45"/>
    </row>
    <row r="45" spans="1:17" ht="17.399999999999999" hidden="1" thickTop="1" thickBot="1">
      <c r="A45" s="53"/>
      <c r="B45" s="24"/>
      <c r="C45" s="22"/>
      <c r="D45" s="24"/>
      <c r="E45" s="22"/>
      <c r="F45" s="94"/>
      <c r="G45" s="95"/>
      <c r="H45" s="28"/>
      <c r="I45" s="29"/>
      <c r="J45" s="28"/>
      <c r="K45" s="29"/>
      <c r="L45" s="28"/>
      <c r="M45" s="29"/>
      <c r="N45" s="28"/>
      <c r="O45" s="29"/>
      <c r="P45" s="28"/>
      <c r="Q45" s="29"/>
    </row>
    <row r="46" spans="1:17" ht="17.399999999999999" hidden="1" thickTop="1" thickBot="1">
      <c r="A46" s="53"/>
      <c r="B46" s="24"/>
      <c r="C46" s="22"/>
      <c r="D46" s="32"/>
      <c r="E46" s="22"/>
      <c r="F46" s="28"/>
      <c r="G46" s="29"/>
      <c r="H46" s="28"/>
      <c r="I46" s="29"/>
      <c r="J46" s="28"/>
      <c r="K46" s="29"/>
      <c r="L46" s="28"/>
      <c r="M46" s="29"/>
      <c r="N46" s="28"/>
      <c r="O46" s="29"/>
      <c r="P46" s="28"/>
      <c r="Q46" s="29"/>
    </row>
    <row r="47" spans="1:17" ht="17.399999999999999" hidden="1" thickTop="1" thickBot="1">
      <c r="A47" s="53"/>
      <c r="B47" s="24"/>
      <c r="C47" s="22"/>
      <c r="D47" s="32"/>
      <c r="E47" s="22"/>
      <c r="F47" s="28"/>
      <c r="G47" s="29"/>
      <c r="H47" s="96"/>
      <c r="I47" s="97"/>
      <c r="J47" s="28"/>
      <c r="K47" s="29"/>
      <c r="L47" s="28"/>
      <c r="M47" s="29"/>
      <c r="N47" s="28"/>
      <c r="O47" s="29"/>
      <c r="P47" s="28"/>
      <c r="Q47" s="29"/>
    </row>
    <row r="48" spans="1:17" ht="17.399999999999999" hidden="1" thickTop="1" thickBot="1">
      <c r="A48" s="90"/>
      <c r="B48" s="88"/>
      <c r="C48" s="50"/>
      <c r="D48" s="82"/>
      <c r="E48" s="50"/>
      <c r="F48" s="82"/>
      <c r="G48" s="51"/>
      <c r="H48" s="52"/>
      <c r="I48" s="51"/>
      <c r="J48" s="52"/>
      <c r="K48" s="51"/>
      <c r="L48" s="52"/>
      <c r="M48" s="51"/>
      <c r="N48" s="52"/>
      <c r="O48" s="51"/>
      <c r="P48" s="52"/>
      <c r="Q48" s="51"/>
    </row>
    <row r="49" spans="1:17" ht="17.399999999999999" thickTop="1" thickBot="1">
      <c r="A49" s="91">
        <f>C49+E49+G49+I49+K49+M49</f>
        <v>1</v>
      </c>
      <c r="B49" s="98"/>
      <c r="C49" s="36">
        <f>SUM(C51:C53)</f>
        <v>1</v>
      </c>
      <c r="D49" s="40"/>
      <c r="E49" s="36">
        <f>SUM(E51:E53)</f>
        <v>0</v>
      </c>
      <c r="F49" s="40"/>
      <c r="G49" s="36">
        <f>SUM(G51:G53)</f>
        <v>0</v>
      </c>
      <c r="H49" s="40"/>
      <c r="I49" s="36">
        <f>SUM(I51:I53)</f>
        <v>0</v>
      </c>
      <c r="J49" s="40"/>
      <c r="K49" s="36">
        <f>SUM(K51:K53)</f>
        <v>0</v>
      </c>
      <c r="L49" s="40"/>
      <c r="M49" s="36">
        <f>SUM(M51:M53)</f>
        <v>0</v>
      </c>
      <c r="N49" s="40"/>
      <c r="O49" s="36">
        <f>SUM(O51:O53)</f>
        <v>0</v>
      </c>
      <c r="P49" s="40"/>
      <c r="Q49" s="36">
        <f>SUM(Q51:Q53)</f>
        <v>0</v>
      </c>
    </row>
    <row r="50" spans="1:17">
      <c r="A50" s="99" t="s">
        <v>48</v>
      </c>
      <c r="B50" s="14" t="s">
        <v>49</v>
      </c>
      <c r="C50" s="15" t="s">
        <v>4</v>
      </c>
      <c r="D50" s="16"/>
      <c r="E50" s="15"/>
      <c r="F50" s="16"/>
      <c r="G50" s="15"/>
      <c r="H50" s="46"/>
      <c r="I50" s="45"/>
      <c r="J50" s="46"/>
      <c r="K50" s="45"/>
      <c r="L50" s="46"/>
      <c r="M50" s="45"/>
      <c r="N50" s="46"/>
      <c r="O50" s="45"/>
      <c r="P50" s="46"/>
      <c r="Q50" s="45"/>
    </row>
    <row r="51" spans="1:17">
      <c r="A51" s="100"/>
      <c r="B51" s="89" t="s">
        <v>50</v>
      </c>
      <c r="C51" s="29">
        <v>1</v>
      </c>
      <c r="D51" s="28"/>
      <c r="E51" s="29"/>
      <c r="F51" s="28"/>
      <c r="G51" s="29"/>
      <c r="H51" s="28"/>
      <c r="I51" s="29"/>
      <c r="J51" s="101"/>
      <c r="K51" s="29"/>
      <c r="L51" s="28"/>
      <c r="M51" s="29"/>
      <c r="N51" s="28"/>
      <c r="O51" s="29"/>
      <c r="P51" s="28"/>
      <c r="Q51" s="29"/>
    </row>
    <row r="52" spans="1:17">
      <c r="A52" s="100"/>
      <c r="B52" s="89"/>
      <c r="C52" s="29"/>
      <c r="D52" s="28"/>
      <c r="E52" s="29"/>
      <c r="F52" s="28"/>
      <c r="G52" s="29"/>
      <c r="H52" s="28"/>
      <c r="I52" s="29"/>
      <c r="J52" s="28"/>
      <c r="K52" s="29"/>
      <c r="L52" s="28"/>
      <c r="M52" s="29"/>
      <c r="N52" s="28"/>
      <c r="O52" s="29"/>
      <c r="P52" s="28"/>
      <c r="Q52" s="29"/>
    </row>
    <row r="53" spans="1:17" ht="16.8" thickBot="1">
      <c r="A53" s="102"/>
      <c r="B53" s="60"/>
      <c r="C53" s="51"/>
      <c r="D53" s="52"/>
      <c r="E53" s="51"/>
      <c r="F53" s="52"/>
      <c r="G53" s="51"/>
      <c r="H53" s="52"/>
      <c r="I53" s="51"/>
      <c r="J53" s="52"/>
      <c r="K53" s="51"/>
      <c r="L53" s="52"/>
      <c r="M53" s="51"/>
      <c r="N53" s="52"/>
      <c r="O53" s="51"/>
      <c r="P53" s="52"/>
      <c r="Q53" s="51"/>
    </row>
    <row r="54" spans="1:17" ht="17.399999999999999" hidden="1" thickTop="1" thickBot="1">
      <c r="A54" s="91">
        <f>C54+E54+G54+I54+K54+M54</f>
        <v>0</v>
      </c>
      <c r="B54" s="103"/>
      <c r="C54" s="5">
        <f>SUM(C56:C59)</f>
        <v>0</v>
      </c>
      <c r="D54" s="61"/>
      <c r="E54" s="5">
        <f>SUM(E56:E59)</f>
        <v>0</v>
      </c>
      <c r="F54" s="8"/>
      <c r="G54" s="5">
        <f>SUM(G56:G59)</f>
        <v>0</v>
      </c>
      <c r="H54" s="8"/>
      <c r="I54" s="5">
        <f>SUM(I56:I59)</f>
        <v>0</v>
      </c>
      <c r="J54" s="8"/>
      <c r="K54" s="5">
        <f>SUM(K56:K59)</f>
        <v>0</v>
      </c>
      <c r="L54" s="8"/>
      <c r="M54" s="5">
        <f>SUM(M56:M59)</f>
        <v>0</v>
      </c>
      <c r="N54" s="8"/>
      <c r="O54" s="5">
        <f>SUM(O56:O59)</f>
        <v>0</v>
      </c>
      <c r="P54" s="8"/>
      <c r="Q54" s="5">
        <f>SUM(Q56:Q59)</f>
        <v>0</v>
      </c>
    </row>
    <row r="55" spans="1:17" ht="17.399999999999999" hidden="1" thickTop="1" thickBot="1">
      <c r="A55" s="86" t="s">
        <v>51</v>
      </c>
      <c r="B55" s="43"/>
      <c r="C55" s="15"/>
      <c r="D55" s="46"/>
      <c r="E55" s="45"/>
      <c r="F55" s="46"/>
      <c r="G55" s="45"/>
      <c r="H55" s="46"/>
      <c r="I55" s="45"/>
      <c r="J55" s="46"/>
      <c r="K55" s="45"/>
      <c r="L55" s="46"/>
      <c r="M55" s="45"/>
      <c r="N55" s="46"/>
      <c r="O55" s="45"/>
      <c r="P55" s="46"/>
      <c r="Q55" s="45"/>
    </row>
    <row r="56" spans="1:17" ht="17.399999999999999" hidden="1" thickTop="1" thickBot="1">
      <c r="A56" s="53"/>
      <c r="B56" s="24"/>
      <c r="C56" s="22"/>
      <c r="D56" s="28"/>
      <c r="E56" s="29"/>
      <c r="F56" s="28"/>
      <c r="G56" s="29"/>
      <c r="H56" s="28"/>
      <c r="I56" s="29"/>
      <c r="J56" s="28"/>
      <c r="K56" s="29"/>
      <c r="L56" s="28"/>
      <c r="M56" s="29"/>
      <c r="N56" s="28"/>
      <c r="O56" s="29"/>
      <c r="P56" s="28"/>
      <c r="Q56" s="29"/>
    </row>
    <row r="57" spans="1:17" ht="17.399999999999999" hidden="1" thickTop="1" thickBot="1">
      <c r="A57" s="53"/>
      <c r="B57" s="89"/>
      <c r="C57" s="29"/>
      <c r="D57" s="28"/>
      <c r="E57" s="29"/>
      <c r="F57" s="28"/>
      <c r="G57" s="29"/>
      <c r="H57" s="28"/>
      <c r="I57" s="29"/>
      <c r="J57" s="28"/>
      <c r="K57" s="29"/>
      <c r="L57" s="28"/>
      <c r="M57" s="29"/>
      <c r="N57" s="28"/>
      <c r="O57" s="29"/>
      <c r="P57" s="28"/>
      <c r="Q57" s="29"/>
    </row>
    <row r="58" spans="1:17" ht="17.399999999999999" hidden="1" thickTop="1" thickBot="1">
      <c r="A58" s="53"/>
      <c r="B58" s="89"/>
      <c r="C58" s="29"/>
      <c r="D58" s="28"/>
      <c r="E58" s="29"/>
      <c r="F58" s="28"/>
      <c r="G58" s="29"/>
      <c r="H58" s="28"/>
      <c r="I58" s="29"/>
      <c r="J58" s="28"/>
      <c r="K58" s="29"/>
      <c r="L58" s="28"/>
      <c r="M58" s="29"/>
      <c r="N58" s="28"/>
      <c r="O58" s="29"/>
      <c r="P58" s="28"/>
      <c r="Q58" s="29"/>
    </row>
    <row r="59" spans="1:17" ht="17.399999999999999" hidden="1" thickTop="1" thickBot="1">
      <c r="A59" s="90"/>
      <c r="B59" s="60"/>
      <c r="C59" s="51"/>
      <c r="D59" s="52"/>
      <c r="E59" s="51"/>
      <c r="F59" s="52"/>
      <c r="G59" s="51"/>
      <c r="H59" s="52"/>
      <c r="I59" s="51"/>
      <c r="J59" s="52"/>
      <c r="K59" s="51"/>
      <c r="L59" s="52"/>
      <c r="M59" s="51"/>
      <c r="N59" s="52"/>
      <c r="O59" s="51"/>
      <c r="P59" s="52"/>
      <c r="Q59" s="51"/>
    </row>
    <row r="60" spans="1:17" ht="17.399999999999999" hidden="1" thickTop="1" thickBot="1">
      <c r="A60" s="91">
        <f>C60+E60+G60+I60+K60+M60</f>
        <v>0</v>
      </c>
      <c r="B60" s="7"/>
      <c r="C60" s="5">
        <f>SUM(C62:C67)</f>
        <v>0</v>
      </c>
      <c r="D60" s="37"/>
      <c r="E60" s="5">
        <f>SUM(E62:E67)</f>
        <v>0</v>
      </c>
      <c r="F60" s="6"/>
      <c r="G60" s="5">
        <f>SUM(G62:G67)</f>
        <v>0</v>
      </c>
      <c r="H60" s="6"/>
      <c r="I60" s="5">
        <f>SUM(I62:I67)</f>
        <v>0</v>
      </c>
      <c r="J60" s="6"/>
      <c r="K60" s="5">
        <f>SUM(K62:K67)</f>
        <v>0</v>
      </c>
      <c r="L60" s="8"/>
      <c r="M60" s="5">
        <f>SUM(M62:M67)</f>
        <v>0</v>
      </c>
      <c r="N60" s="8"/>
      <c r="O60" s="5">
        <f>SUM(O62:O67)</f>
        <v>0</v>
      </c>
      <c r="P60" s="8"/>
      <c r="Q60" s="5">
        <f>SUM(Q62:Q67)</f>
        <v>0</v>
      </c>
    </row>
    <row r="61" spans="1:17" ht="17.399999999999999" hidden="1" thickTop="1" thickBot="1">
      <c r="A61" s="104" t="s">
        <v>52</v>
      </c>
      <c r="B61" s="43"/>
      <c r="C61" s="15"/>
      <c r="D61" s="16"/>
      <c r="E61" s="15"/>
      <c r="F61" s="16"/>
      <c r="G61" s="15"/>
      <c r="H61" s="44"/>
      <c r="I61" s="45"/>
      <c r="J61" s="46"/>
      <c r="K61" s="45"/>
      <c r="L61" s="46"/>
      <c r="M61" s="45"/>
      <c r="N61" s="46"/>
      <c r="O61" s="45"/>
      <c r="P61" s="46"/>
      <c r="Q61" s="45"/>
    </row>
    <row r="62" spans="1:17" ht="17.399999999999999" hidden="1" thickTop="1" thickBot="1">
      <c r="A62" s="53"/>
      <c r="B62" s="89"/>
      <c r="C62" s="29"/>
      <c r="D62" s="28"/>
      <c r="E62" s="29"/>
      <c r="F62" s="28"/>
      <c r="G62" s="29"/>
      <c r="H62" s="28"/>
      <c r="I62" s="29"/>
      <c r="J62" s="28"/>
      <c r="K62" s="29"/>
      <c r="L62" s="28"/>
      <c r="M62" s="29"/>
      <c r="N62" s="28"/>
      <c r="O62" s="29"/>
      <c r="P62" s="28"/>
      <c r="Q62" s="29"/>
    </row>
    <row r="63" spans="1:17" ht="17.399999999999999" hidden="1" thickTop="1" thickBot="1">
      <c r="A63" s="53"/>
      <c r="B63" s="24"/>
      <c r="C63" s="22"/>
      <c r="D63" s="28"/>
      <c r="E63" s="29"/>
      <c r="F63" s="28"/>
      <c r="G63" s="29"/>
      <c r="H63" s="28"/>
      <c r="I63" s="29"/>
      <c r="J63" s="28"/>
      <c r="K63" s="29"/>
      <c r="L63" s="28"/>
      <c r="M63" s="29"/>
      <c r="N63" s="28"/>
      <c r="O63" s="29"/>
      <c r="P63" s="28"/>
      <c r="Q63" s="29"/>
    </row>
    <row r="64" spans="1:17" ht="17.399999999999999" hidden="1" thickTop="1" thickBot="1">
      <c r="A64" s="53"/>
      <c r="B64" s="88"/>
      <c r="C64" s="50"/>
      <c r="D64" s="82"/>
      <c r="E64" s="50"/>
      <c r="F64" s="82"/>
      <c r="G64" s="51"/>
      <c r="H64" s="52"/>
      <c r="I64" s="51"/>
      <c r="J64" s="52"/>
      <c r="K64" s="51"/>
      <c r="L64" s="52"/>
      <c r="M64" s="51"/>
      <c r="N64" s="52"/>
      <c r="O64" s="51"/>
      <c r="P64" s="52"/>
      <c r="Q64" s="51"/>
    </row>
    <row r="65" spans="1:17" ht="17.399999999999999" hidden="1" thickTop="1" thickBot="1">
      <c r="A65" s="53"/>
      <c r="B65" s="24"/>
      <c r="C65" s="22"/>
      <c r="D65" s="56"/>
      <c r="E65" s="57"/>
      <c r="F65" s="56"/>
      <c r="G65" s="57"/>
      <c r="H65" s="56"/>
      <c r="I65" s="57"/>
      <c r="J65" s="56"/>
      <c r="K65" s="57"/>
      <c r="L65" s="56"/>
      <c r="M65" s="57"/>
      <c r="N65" s="56"/>
      <c r="O65" s="57"/>
      <c r="P65" s="56"/>
      <c r="Q65" s="57"/>
    </row>
    <row r="66" spans="1:17" ht="17.399999999999999" hidden="1" thickTop="1" thickBot="1">
      <c r="A66" s="53"/>
      <c r="B66" s="54"/>
      <c r="C66" s="31"/>
      <c r="D66" s="56"/>
      <c r="E66" s="57"/>
      <c r="F66" s="56"/>
      <c r="G66" s="57"/>
      <c r="H66" s="56"/>
      <c r="I66" s="57"/>
      <c r="J66" s="56"/>
      <c r="K66" s="57"/>
      <c r="L66" s="56"/>
      <c r="M66" s="57"/>
      <c r="N66" s="56"/>
      <c r="O66" s="57"/>
      <c r="P66" s="56"/>
      <c r="Q66" s="57"/>
    </row>
    <row r="67" spans="1:17" ht="17.399999999999999" hidden="1" thickTop="1" thickBot="1">
      <c r="A67" s="90"/>
      <c r="B67" s="60"/>
      <c r="C67" s="51"/>
      <c r="D67" s="52"/>
      <c r="E67" s="51"/>
      <c r="F67" s="52"/>
      <c r="G67" s="51"/>
      <c r="H67" s="52"/>
      <c r="I67" s="51"/>
      <c r="J67" s="52"/>
      <c r="K67" s="51"/>
      <c r="L67" s="52"/>
      <c r="M67" s="51"/>
      <c r="N67" s="52"/>
      <c r="O67" s="51"/>
      <c r="P67" s="52"/>
      <c r="Q67" s="51"/>
    </row>
    <row r="68" spans="1:17" ht="17.399999999999999" hidden="1" thickTop="1" thickBot="1">
      <c r="A68" s="91">
        <f>C68+E68+G68+I68+K68+M68</f>
        <v>0</v>
      </c>
      <c r="B68" s="7"/>
      <c r="C68" s="5">
        <f>SUM(C70:C73)</f>
        <v>0</v>
      </c>
      <c r="D68" s="6"/>
      <c r="E68" s="5"/>
      <c r="F68" s="8"/>
      <c r="G68" s="5">
        <f>SUM(G70:G73)</f>
        <v>0</v>
      </c>
      <c r="H68" s="8"/>
      <c r="I68" s="5">
        <f>SUM(I70:I73)</f>
        <v>0</v>
      </c>
      <c r="J68" s="8"/>
      <c r="K68" s="5">
        <f>SUM(K70:K73)</f>
        <v>0</v>
      </c>
      <c r="L68" s="8"/>
      <c r="M68" s="5">
        <f>SUM(M70:M73)</f>
        <v>0</v>
      </c>
      <c r="N68" s="8"/>
      <c r="O68" s="5">
        <f>SUM(O70:O73)</f>
        <v>0</v>
      </c>
      <c r="P68" s="8"/>
      <c r="Q68" s="5">
        <f>SUM(Q70:Q73)</f>
        <v>0</v>
      </c>
    </row>
    <row r="69" spans="1:17" ht="17.399999999999999" hidden="1" thickTop="1" thickBot="1">
      <c r="A69" s="86" t="s">
        <v>53</v>
      </c>
      <c r="B69" s="43"/>
      <c r="C69" s="45"/>
      <c r="D69" s="43"/>
      <c r="E69" s="45"/>
      <c r="F69" s="46"/>
      <c r="G69" s="45"/>
      <c r="H69" s="46"/>
      <c r="I69" s="45"/>
      <c r="J69" s="46"/>
      <c r="K69" s="45"/>
      <c r="L69" s="46"/>
      <c r="M69" s="45"/>
      <c r="N69" s="46"/>
      <c r="O69" s="45"/>
      <c r="P69" s="46"/>
      <c r="Q69" s="45"/>
    </row>
    <row r="70" spans="1:17" ht="17.399999999999999" hidden="1" thickTop="1" thickBot="1">
      <c r="A70" s="53"/>
      <c r="B70" s="24"/>
      <c r="C70" s="22"/>
      <c r="D70" s="32"/>
      <c r="E70" s="22"/>
      <c r="F70" s="28"/>
      <c r="G70" s="29"/>
      <c r="H70" s="28"/>
      <c r="I70" s="29"/>
      <c r="J70" s="28"/>
      <c r="K70" s="29"/>
      <c r="L70" s="28"/>
      <c r="M70" s="29"/>
      <c r="N70" s="28"/>
      <c r="O70" s="29"/>
      <c r="P70" s="28"/>
      <c r="Q70" s="29"/>
    </row>
    <row r="71" spans="1:17" ht="17.399999999999999" hidden="1" thickTop="1" thickBot="1">
      <c r="A71" s="53"/>
      <c r="B71" s="88"/>
      <c r="C71" s="50"/>
      <c r="D71" s="82"/>
      <c r="E71" s="50"/>
      <c r="F71" s="82"/>
      <c r="G71" s="51"/>
      <c r="H71" s="52"/>
      <c r="I71" s="51"/>
      <c r="J71" s="52"/>
      <c r="K71" s="51"/>
      <c r="L71" s="52"/>
      <c r="M71" s="51"/>
      <c r="N71" s="52"/>
      <c r="O71" s="51"/>
      <c r="P71" s="52"/>
      <c r="Q71" s="51"/>
    </row>
    <row r="72" spans="1:17" ht="17.399999999999999" hidden="1" thickTop="1" thickBot="1">
      <c r="A72" s="53"/>
      <c r="B72" s="89"/>
      <c r="C72" s="29"/>
      <c r="D72" s="32"/>
      <c r="E72" s="22"/>
      <c r="F72" s="28"/>
      <c r="G72" s="29"/>
      <c r="H72" s="28"/>
      <c r="I72" s="29"/>
      <c r="J72" s="28"/>
      <c r="K72" s="29"/>
      <c r="L72" s="28"/>
      <c r="M72" s="29"/>
      <c r="N72" s="28"/>
      <c r="O72" s="29"/>
      <c r="P72" s="28"/>
      <c r="Q72" s="29"/>
    </row>
    <row r="73" spans="1:17" ht="17.399999999999999" hidden="1" thickTop="1" thickBot="1">
      <c r="A73" s="90"/>
      <c r="B73" s="60"/>
      <c r="C73" s="51"/>
      <c r="D73" s="82"/>
      <c r="E73" s="50"/>
      <c r="F73" s="52"/>
      <c r="G73" s="51"/>
      <c r="H73" s="52"/>
      <c r="I73" s="51"/>
      <c r="J73" s="52"/>
      <c r="K73" s="51"/>
      <c r="L73" s="52"/>
      <c r="M73" s="51"/>
      <c r="N73" s="52"/>
      <c r="O73" s="51"/>
      <c r="P73" s="52"/>
      <c r="Q73" s="51"/>
    </row>
    <row r="74" spans="1:17" ht="17.399999999999999" thickTop="1" thickBot="1">
      <c r="A74" s="63">
        <f>I74+G74+C74+E74+K74+M74</f>
        <v>51</v>
      </c>
      <c r="B74" s="35" t="s">
        <v>54</v>
      </c>
      <c r="C74" s="5">
        <f>SUM(C76:C82)</f>
        <v>14</v>
      </c>
      <c r="D74" s="39"/>
      <c r="E74" s="5">
        <f>SUM(E76:E82)</f>
        <v>37</v>
      </c>
      <c r="F74" s="6"/>
      <c r="G74" s="5"/>
      <c r="H74" s="37"/>
      <c r="I74" s="5"/>
      <c r="J74" s="8"/>
      <c r="K74" s="36">
        <f>SUM(K76)</f>
        <v>0</v>
      </c>
      <c r="L74" s="8"/>
      <c r="M74" s="5">
        <f>SUM(M76:M82)</f>
        <v>0</v>
      </c>
      <c r="N74" s="8"/>
      <c r="O74" s="5">
        <f>SUM(O76:O82)</f>
        <v>0</v>
      </c>
      <c r="P74" s="8"/>
      <c r="Q74" s="5">
        <f>SUM(Q76:Q82)</f>
        <v>0</v>
      </c>
    </row>
    <row r="75" spans="1:17">
      <c r="A75" s="105" t="s">
        <v>55</v>
      </c>
      <c r="B75" s="42" t="s">
        <v>56</v>
      </c>
      <c r="C75" s="45" t="s">
        <v>57</v>
      </c>
      <c r="D75" s="14" t="s">
        <v>58</v>
      </c>
      <c r="E75" s="106" t="s">
        <v>57</v>
      </c>
      <c r="F75" s="14"/>
      <c r="G75" s="106"/>
      <c r="H75" s="43"/>
      <c r="I75" s="45"/>
      <c r="J75" s="43"/>
      <c r="K75" s="45"/>
      <c r="L75" s="46"/>
      <c r="M75" s="45"/>
      <c r="N75" s="46"/>
      <c r="O75" s="45"/>
      <c r="P75" s="46"/>
      <c r="Q75" s="45"/>
    </row>
    <row r="76" spans="1:17">
      <c r="A76" s="20"/>
      <c r="B76" s="101" t="s">
        <v>59</v>
      </c>
      <c r="C76" s="29">
        <v>14</v>
      </c>
      <c r="D76" s="69" t="s">
        <v>19</v>
      </c>
      <c r="E76" s="48">
        <v>10</v>
      </c>
      <c r="F76" s="32"/>
      <c r="G76" s="48"/>
      <c r="H76" s="24"/>
      <c r="I76" s="22"/>
      <c r="J76" s="24"/>
      <c r="K76" s="22"/>
      <c r="L76" s="28"/>
      <c r="M76" s="29"/>
      <c r="N76" s="28"/>
      <c r="O76" s="29"/>
      <c r="P76" s="28"/>
      <c r="Q76" s="29"/>
    </row>
    <row r="77" spans="1:17">
      <c r="A77" s="20"/>
      <c r="B77" s="101"/>
      <c r="C77" s="29"/>
      <c r="D77" s="101" t="s">
        <v>38</v>
      </c>
      <c r="E77" s="29">
        <v>5</v>
      </c>
      <c r="F77" s="32"/>
      <c r="G77" s="48"/>
      <c r="H77" s="24"/>
      <c r="I77" s="22"/>
      <c r="J77" s="24"/>
      <c r="K77" s="22"/>
      <c r="L77" s="28"/>
      <c r="M77" s="29"/>
      <c r="N77" s="28"/>
      <c r="O77" s="29"/>
      <c r="P77" s="28"/>
      <c r="Q77" s="29"/>
    </row>
    <row r="78" spans="1:17">
      <c r="A78" s="20"/>
      <c r="B78" s="101"/>
      <c r="C78" s="29"/>
      <c r="D78" s="89" t="s">
        <v>16</v>
      </c>
      <c r="E78" s="107">
        <v>10</v>
      </c>
      <c r="F78" s="32"/>
      <c r="G78" s="48"/>
      <c r="H78" s="24"/>
      <c r="I78" s="22"/>
      <c r="J78" s="24"/>
      <c r="K78" s="22"/>
      <c r="L78" s="28"/>
      <c r="M78" s="29"/>
      <c r="N78" s="28"/>
      <c r="O78" s="29"/>
      <c r="P78" s="28"/>
      <c r="Q78" s="29"/>
    </row>
    <row r="79" spans="1:17">
      <c r="A79" s="20"/>
      <c r="B79" s="101"/>
      <c r="C79" s="29"/>
      <c r="D79" s="89" t="s">
        <v>18</v>
      </c>
      <c r="E79" s="107">
        <v>6</v>
      </c>
      <c r="F79" s="32"/>
      <c r="G79" s="48"/>
      <c r="H79" s="24"/>
      <c r="I79" s="22"/>
      <c r="J79" s="24"/>
      <c r="K79" s="22"/>
      <c r="L79" s="28"/>
      <c r="M79" s="29"/>
      <c r="N79" s="28"/>
      <c r="O79" s="29"/>
      <c r="P79" s="28"/>
      <c r="Q79" s="29"/>
    </row>
    <row r="80" spans="1:17">
      <c r="A80" s="20"/>
      <c r="B80" s="101"/>
      <c r="C80" s="29"/>
      <c r="D80" s="23" t="s">
        <v>60</v>
      </c>
      <c r="E80" s="108">
        <v>6</v>
      </c>
      <c r="F80" s="32"/>
      <c r="G80" s="48"/>
      <c r="H80" s="24"/>
      <c r="I80" s="22"/>
      <c r="J80" s="24"/>
      <c r="K80" s="22"/>
      <c r="L80" s="28"/>
      <c r="M80" s="29"/>
      <c r="N80" s="28"/>
      <c r="O80" s="29"/>
      <c r="P80" s="28"/>
      <c r="Q80" s="29"/>
    </row>
    <row r="81" spans="1:17" hidden="1">
      <c r="A81" s="20"/>
      <c r="B81" s="27"/>
      <c r="C81" s="22"/>
      <c r="D81" s="28"/>
      <c r="E81" s="29"/>
      <c r="F81" s="32"/>
      <c r="G81" s="48"/>
      <c r="H81" s="24"/>
      <c r="I81" s="22"/>
      <c r="J81" s="28"/>
      <c r="K81" s="29"/>
      <c r="L81" s="28"/>
      <c r="M81" s="29"/>
      <c r="N81" s="28"/>
      <c r="O81" s="29"/>
      <c r="P81" s="28"/>
      <c r="Q81" s="29"/>
    </row>
    <row r="82" spans="1:17" ht="16.8" thickBot="1">
      <c r="A82" s="80"/>
      <c r="B82" s="33"/>
      <c r="C82" s="50"/>
      <c r="D82" s="52"/>
      <c r="E82" s="51"/>
      <c r="F82" s="82"/>
      <c r="G82" s="51"/>
      <c r="H82" s="88"/>
      <c r="I82" s="50"/>
      <c r="J82" s="52"/>
      <c r="K82" s="51"/>
      <c r="L82" s="52"/>
      <c r="M82" s="51"/>
      <c r="N82" s="52"/>
      <c r="O82" s="51"/>
      <c r="P82" s="52"/>
      <c r="Q82" s="51"/>
    </row>
    <row r="83" spans="1:17" ht="17.399999999999999" hidden="1" thickTop="1" thickBot="1">
      <c r="A83" s="91">
        <f>C83+E83+G83+I83+K83+M83</f>
        <v>0</v>
      </c>
      <c r="B83" s="103"/>
      <c r="C83" s="5">
        <f>SUM(C85:C87)</f>
        <v>0</v>
      </c>
      <c r="D83" s="8"/>
      <c r="E83" s="5">
        <f>SUM(E85:E87)</f>
        <v>0</v>
      </c>
      <c r="F83" s="61"/>
      <c r="G83" s="5">
        <f>SUM(G85:G87)</f>
        <v>0</v>
      </c>
      <c r="H83" s="8"/>
      <c r="I83" s="5">
        <f>SUM(I85:I87)</f>
        <v>0</v>
      </c>
      <c r="J83" s="8"/>
      <c r="K83" s="5">
        <f>SUM(K85:K87)</f>
        <v>0</v>
      </c>
      <c r="L83" s="8"/>
      <c r="M83" s="5">
        <f>SUM(M85:M87)</f>
        <v>0</v>
      </c>
      <c r="N83" s="8"/>
      <c r="O83" s="5">
        <f>SUM(O85:O87)</f>
        <v>0</v>
      </c>
      <c r="P83" s="8"/>
      <c r="Q83" s="5">
        <f>SUM(Q85:Q87)</f>
        <v>0</v>
      </c>
    </row>
    <row r="84" spans="1:17" ht="17.399999999999999" hidden="1" thickTop="1" thickBot="1">
      <c r="A84" s="86" t="s">
        <v>61</v>
      </c>
      <c r="B84" s="109"/>
      <c r="C84" s="45"/>
      <c r="D84" s="46"/>
      <c r="E84" s="45"/>
      <c r="F84" s="46"/>
      <c r="G84" s="45"/>
      <c r="H84" s="46"/>
      <c r="I84" s="45"/>
      <c r="J84" s="46"/>
      <c r="K84" s="45"/>
      <c r="L84" s="46"/>
      <c r="M84" s="45"/>
      <c r="N84" s="46"/>
      <c r="O84" s="45"/>
      <c r="P84" s="46"/>
      <c r="Q84" s="45"/>
    </row>
    <row r="85" spans="1:17" ht="17.399999999999999" hidden="1" thickTop="1" thickBot="1">
      <c r="A85" s="110"/>
      <c r="B85" s="111"/>
      <c r="C85" s="112"/>
      <c r="D85" s="113"/>
      <c r="E85" s="112"/>
      <c r="F85" s="113"/>
      <c r="G85" s="112"/>
      <c r="H85" s="113"/>
      <c r="I85" s="112"/>
      <c r="J85" s="113"/>
      <c r="K85" s="112"/>
      <c r="L85" s="113"/>
      <c r="M85" s="112"/>
      <c r="N85" s="113"/>
      <c r="O85" s="112"/>
      <c r="P85" s="113"/>
      <c r="Q85" s="112"/>
    </row>
    <row r="86" spans="1:17" ht="17.399999999999999" hidden="1" thickTop="1" thickBot="1">
      <c r="A86" s="110"/>
      <c r="B86" s="111"/>
      <c r="C86" s="112"/>
      <c r="D86" s="113"/>
      <c r="E86" s="112"/>
      <c r="F86" s="113"/>
      <c r="G86" s="112"/>
      <c r="H86" s="113"/>
      <c r="I86" s="112"/>
      <c r="J86" s="113"/>
      <c r="K86" s="112"/>
      <c r="L86" s="113"/>
      <c r="M86" s="112"/>
      <c r="N86" s="113"/>
      <c r="O86" s="112"/>
      <c r="P86" s="113"/>
      <c r="Q86" s="112"/>
    </row>
    <row r="87" spans="1:17" ht="17.399999999999999" hidden="1" thickTop="1" thickBot="1">
      <c r="A87" s="90"/>
      <c r="B87" s="60"/>
      <c r="C87" s="51"/>
      <c r="D87" s="52"/>
      <c r="E87" s="51"/>
      <c r="F87" s="52"/>
      <c r="G87" s="51"/>
      <c r="H87" s="52"/>
      <c r="I87" s="51"/>
      <c r="J87" s="52"/>
      <c r="K87" s="51"/>
      <c r="L87" s="52"/>
      <c r="M87" s="51"/>
      <c r="N87" s="52"/>
      <c r="O87" s="51"/>
      <c r="P87" s="52"/>
      <c r="Q87" s="51"/>
    </row>
    <row r="88" spans="1:17" ht="17.399999999999999" hidden="1" thickTop="1" thickBot="1">
      <c r="A88" s="91">
        <f>C88+E88+G88+I88+K88+M88</f>
        <v>0</v>
      </c>
      <c r="B88" s="103"/>
      <c r="C88" s="5">
        <f>SUM(C90:C93)</f>
        <v>0</v>
      </c>
      <c r="D88" s="8"/>
      <c r="E88" s="5">
        <f>SUM(E90:E93)</f>
        <v>0</v>
      </c>
      <c r="F88" s="8"/>
      <c r="G88" s="5">
        <f>SUM(G90:G93)</f>
        <v>0</v>
      </c>
      <c r="H88" s="8"/>
      <c r="I88" s="5">
        <f>SUM(I90:I93)</f>
        <v>0</v>
      </c>
      <c r="J88" s="8"/>
      <c r="K88" s="5">
        <f>SUM(K90:K93)</f>
        <v>0</v>
      </c>
      <c r="L88" s="8"/>
      <c r="M88" s="5">
        <f>SUM(M90:M93)</f>
        <v>0</v>
      </c>
      <c r="N88" s="8"/>
      <c r="O88" s="5">
        <f>SUM(O90:O93)</f>
        <v>0</v>
      </c>
      <c r="P88" s="8"/>
      <c r="Q88" s="5">
        <f>SUM(Q90:Q93)</f>
        <v>0</v>
      </c>
    </row>
    <row r="89" spans="1:17" ht="17.399999999999999" hidden="1" thickTop="1" thickBot="1">
      <c r="A89" s="86" t="s">
        <v>62</v>
      </c>
      <c r="B89" s="109"/>
      <c r="C89" s="45"/>
      <c r="D89" s="46"/>
      <c r="E89" s="45"/>
      <c r="F89" s="46"/>
      <c r="G89" s="45"/>
      <c r="H89" s="46"/>
      <c r="I89" s="45"/>
      <c r="J89" s="46"/>
      <c r="K89" s="45"/>
      <c r="L89" s="46"/>
      <c r="M89" s="114"/>
      <c r="N89" s="46"/>
      <c r="O89" s="114"/>
      <c r="P89" s="46"/>
      <c r="Q89" s="114"/>
    </row>
    <row r="90" spans="1:17" ht="17.399999999999999" hidden="1" thickTop="1" thickBot="1">
      <c r="A90" s="110"/>
      <c r="B90" s="89"/>
      <c r="C90" s="29"/>
      <c r="D90" s="28"/>
      <c r="E90" s="29"/>
      <c r="F90" s="28"/>
      <c r="G90" s="29"/>
      <c r="H90" s="28"/>
      <c r="I90" s="29"/>
      <c r="J90" s="28"/>
      <c r="K90" s="29"/>
      <c r="L90" s="28"/>
      <c r="M90" s="29"/>
      <c r="N90" s="28"/>
      <c r="O90" s="29"/>
      <c r="P90" s="28"/>
      <c r="Q90" s="29"/>
    </row>
    <row r="91" spans="1:17" ht="17.399999999999999" hidden="1" thickTop="1" thickBot="1">
      <c r="A91" s="110"/>
      <c r="B91" s="89"/>
      <c r="C91" s="29"/>
      <c r="D91" s="28"/>
      <c r="E91" s="29"/>
      <c r="F91" s="28"/>
      <c r="G91" s="29"/>
      <c r="H91" s="28"/>
      <c r="I91" s="29"/>
      <c r="J91" s="28"/>
      <c r="K91" s="29"/>
      <c r="L91" s="28"/>
      <c r="M91" s="29"/>
      <c r="N91" s="28"/>
      <c r="O91" s="29"/>
      <c r="P91" s="28"/>
      <c r="Q91" s="29"/>
    </row>
    <row r="92" spans="1:17" ht="17.399999999999999" hidden="1" thickTop="1" thickBot="1">
      <c r="A92" s="110"/>
      <c r="B92" s="89"/>
      <c r="C92" s="29"/>
      <c r="D92" s="28"/>
      <c r="E92" s="29"/>
      <c r="F92" s="28"/>
      <c r="G92" s="29"/>
      <c r="H92" s="28"/>
      <c r="I92" s="29"/>
      <c r="J92" s="28"/>
      <c r="K92" s="29"/>
      <c r="L92" s="28"/>
      <c r="M92" s="29"/>
      <c r="N92" s="28"/>
      <c r="O92" s="29"/>
      <c r="P92" s="28"/>
      <c r="Q92" s="29"/>
    </row>
    <row r="93" spans="1:17" ht="17.399999999999999" hidden="1" thickTop="1" thickBot="1">
      <c r="A93" s="115"/>
      <c r="B93" s="60"/>
      <c r="C93" s="51"/>
      <c r="D93" s="52"/>
      <c r="E93" s="51"/>
      <c r="F93" s="52"/>
      <c r="G93" s="51"/>
      <c r="H93" s="52"/>
      <c r="I93" s="51"/>
      <c r="J93" s="52"/>
      <c r="K93" s="51"/>
      <c r="L93" s="52"/>
      <c r="M93" s="51"/>
      <c r="N93" s="52"/>
      <c r="O93" s="51"/>
      <c r="P93" s="52"/>
      <c r="Q93" s="51"/>
    </row>
    <row r="94" spans="1:17" ht="17.399999999999999" hidden="1" thickTop="1" thickBot="1">
      <c r="A94" s="91">
        <f>C94+E94+G94+I94+K94+M94</f>
        <v>0</v>
      </c>
      <c r="B94" s="116"/>
      <c r="C94" s="85">
        <f>SUM(C96:C99)</f>
        <v>0</v>
      </c>
      <c r="D94" s="61"/>
      <c r="E94" s="85">
        <f>SUM(E96:E99)</f>
        <v>0</v>
      </c>
      <c r="F94" s="61"/>
      <c r="G94" s="85">
        <f>SUM(G96:G99)</f>
        <v>0</v>
      </c>
      <c r="H94" s="61"/>
      <c r="I94" s="85">
        <f>SUM(I96:I99)</f>
        <v>0</v>
      </c>
      <c r="J94" s="61"/>
      <c r="K94" s="85">
        <f>SUM(K96:K99)</f>
        <v>0</v>
      </c>
      <c r="L94" s="61"/>
      <c r="M94" s="85">
        <f>SUM(M96:M99)</f>
        <v>0</v>
      </c>
      <c r="N94" s="61"/>
      <c r="O94" s="85">
        <f>SUM(O96:O99)</f>
        <v>0</v>
      </c>
      <c r="P94" s="61"/>
      <c r="Q94" s="85">
        <f>SUM(Q96:Q99)</f>
        <v>0</v>
      </c>
    </row>
    <row r="95" spans="1:17" ht="17.399999999999999" hidden="1" thickTop="1" thickBot="1">
      <c r="A95" s="86" t="s">
        <v>63</v>
      </c>
      <c r="B95" s="109"/>
      <c r="C95" s="45"/>
      <c r="D95" s="46"/>
      <c r="E95" s="45"/>
      <c r="F95" s="46"/>
      <c r="G95" s="45"/>
      <c r="H95" s="46"/>
      <c r="I95" s="45"/>
      <c r="J95" s="117"/>
      <c r="K95" s="45"/>
      <c r="L95" s="46"/>
      <c r="M95" s="45"/>
      <c r="N95" s="46"/>
      <c r="O95" s="45"/>
      <c r="P95" s="46"/>
      <c r="Q95" s="45"/>
    </row>
    <row r="96" spans="1:17" ht="17.399999999999999" hidden="1" thickTop="1" thickBot="1">
      <c r="A96" s="110"/>
      <c r="B96" s="89"/>
      <c r="C96" s="29"/>
      <c r="D96" s="28"/>
      <c r="E96" s="29"/>
      <c r="F96" s="28"/>
      <c r="G96" s="29"/>
      <c r="H96" s="28"/>
      <c r="I96" s="29"/>
      <c r="J96" s="28"/>
      <c r="K96" s="29"/>
      <c r="L96" s="28"/>
      <c r="M96" s="29"/>
      <c r="N96" s="28"/>
      <c r="O96" s="29"/>
      <c r="P96" s="28"/>
      <c r="Q96" s="29"/>
    </row>
    <row r="97" spans="1:18" ht="17.399999999999999" hidden="1" thickTop="1" thickBot="1">
      <c r="A97" s="110"/>
      <c r="B97" s="89"/>
      <c r="C97" s="29"/>
      <c r="D97" s="28"/>
      <c r="E97" s="29"/>
      <c r="F97" s="28"/>
      <c r="G97" s="29"/>
      <c r="H97" s="28"/>
      <c r="I97" s="29"/>
      <c r="J97" s="28"/>
      <c r="K97" s="29"/>
      <c r="L97" s="28"/>
      <c r="M97" s="29"/>
      <c r="N97" s="28"/>
      <c r="O97" s="29"/>
      <c r="P97" s="28"/>
      <c r="Q97" s="29"/>
    </row>
    <row r="98" spans="1:18" ht="17.399999999999999" hidden="1" thickTop="1" thickBot="1">
      <c r="A98" s="110"/>
      <c r="B98" s="89"/>
      <c r="C98" s="29"/>
      <c r="D98" s="28"/>
      <c r="E98" s="29"/>
      <c r="F98" s="28"/>
      <c r="G98" s="29"/>
      <c r="H98" s="28"/>
      <c r="I98" s="29"/>
      <c r="J98" s="28"/>
      <c r="K98" s="29"/>
      <c r="L98" s="28"/>
      <c r="M98" s="29"/>
      <c r="N98" s="28"/>
      <c r="O98" s="29"/>
      <c r="P98" s="28"/>
      <c r="Q98" s="29"/>
    </row>
    <row r="99" spans="1:18" ht="17.399999999999999" hidden="1" thickTop="1" thickBot="1">
      <c r="A99" s="115"/>
      <c r="B99" s="60"/>
      <c r="C99" s="51"/>
      <c r="D99" s="52"/>
      <c r="E99" s="51"/>
      <c r="F99" s="52"/>
      <c r="G99" s="51"/>
      <c r="H99" s="52"/>
      <c r="I99" s="51"/>
      <c r="J99" s="52"/>
      <c r="K99" s="51"/>
      <c r="L99" s="52"/>
      <c r="M99" s="51"/>
      <c r="N99" s="52"/>
      <c r="O99" s="51"/>
      <c r="P99" s="52"/>
      <c r="Q99" s="51"/>
    </row>
    <row r="100" spans="1:18" ht="17.399999999999999" hidden="1" thickTop="1" thickBot="1">
      <c r="A100" s="91">
        <f>C100+E100+G100+I100+K100+M100</f>
        <v>0</v>
      </c>
      <c r="B100" s="116"/>
      <c r="C100" s="85">
        <f>SUM(C102:C105)</f>
        <v>0</v>
      </c>
      <c r="D100" s="61"/>
      <c r="E100" s="85">
        <f>SUM(E102:E105)</f>
        <v>0</v>
      </c>
      <c r="F100" s="61"/>
      <c r="G100" s="85">
        <f>SUM(G102:G105)</f>
        <v>0</v>
      </c>
      <c r="H100" s="61"/>
      <c r="I100" s="85">
        <f>SUM(I102:I105)</f>
        <v>0</v>
      </c>
      <c r="J100" s="61"/>
      <c r="K100" s="85">
        <f>SUM(K102:K105)</f>
        <v>0</v>
      </c>
      <c r="L100" s="61"/>
      <c r="M100" s="85">
        <f>SUM(M102:M105)</f>
        <v>0</v>
      </c>
      <c r="N100" s="61"/>
      <c r="O100" s="85">
        <f>SUM(O102:O105)</f>
        <v>0</v>
      </c>
      <c r="P100" s="61"/>
      <c r="Q100" s="85">
        <f>SUM(Q102:Q105)</f>
        <v>0</v>
      </c>
    </row>
    <row r="101" spans="1:18" ht="17.399999999999999" hidden="1" thickTop="1" thickBot="1">
      <c r="A101" s="86" t="s">
        <v>64</v>
      </c>
      <c r="B101" s="109"/>
      <c r="C101" s="45"/>
      <c r="D101" s="46"/>
      <c r="E101" s="45"/>
      <c r="F101" s="46"/>
      <c r="G101" s="45"/>
      <c r="H101" s="46"/>
      <c r="I101" s="45"/>
      <c r="J101" s="46"/>
      <c r="K101" s="45"/>
      <c r="L101" s="46"/>
      <c r="M101" s="45"/>
      <c r="N101" s="46"/>
      <c r="O101" s="45"/>
      <c r="P101" s="46"/>
      <c r="Q101" s="45"/>
    </row>
    <row r="102" spans="1:18" ht="17.399999999999999" hidden="1" thickTop="1" thickBot="1">
      <c r="A102" s="110"/>
      <c r="B102" s="89"/>
      <c r="C102" s="29"/>
      <c r="D102" s="28"/>
      <c r="E102" s="29"/>
      <c r="F102" s="28"/>
      <c r="G102" s="29"/>
      <c r="H102" s="28"/>
      <c r="I102" s="29"/>
      <c r="J102" s="28"/>
      <c r="K102" s="29"/>
      <c r="L102" s="28"/>
      <c r="M102" s="29"/>
      <c r="N102" s="28"/>
      <c r="O102" s="29"/>
      <c r="P102" s="28"/>
      <c r="Q102" s="29"/>
    </row>
    <row r="103" spans="1:18" ht="17.399999999999999" hidden="1" thickTop="1" thickBot="1">
      <c r="A103" s="110"/>
      <c r="B103" s="89"/>
      <c r="C103" s="29"/>
      <c r="D103" s="28"/>
      <c r="E103" s="29"/>
      <c r="F103" s="28"/>
      <c r="G103" s="29"/>
      <c r="H103" s="28"/>
      <c r="I103" s="29"/>
      <c r="J103" s="28"/>
      <c r="K103" s="29"/>
      <c r="L103" s="28"/>
      <c r="M103" s="29"/>
      <c r="N103" s="28"/>
      <c r="O103" s="29"/>
      <c r="P103" s="28"/>
      <c r="Q103" s="29"/>
    </row>
    <row r="104" spans="1:18" ht="17.399999999999999" hidden="1" thickTop="1" thickBot="1">
      <c r="A104" s="110"/>
      <c r="B104" s="89"/>
      <c r="C104" s="29"/>
      <c r="D104" s="28"/>
      <c r="E104" s="29"/>
      <c r="F104" s="28"/>
      <c r="G104" s="29"/>
      <c r="H104" s="28"/>
      <c r="I104" s="29"/>
      <c r="J104" s="28"/>
      <c r="K104" s="29"/>
      <c r="L104" s="28"/>
      <c r="M104" s="29"/>
      <c r="N104" s="28"/>
      <c r="O104" s="29"/>
      <c r="P104" s="28"/>
      <c r="Q104" s="29"/>
    </row>
    <row r="105" spans="1:18" ht="17.399999999999999" hidden="1" thickTop="1" thickBot="1">
      <c r="A105" s="115"/>
      <c r="B105" s="60"/>
      <c r="C105" s="51"/>
      <c r="D105" s="52"/>
      <c r="E105" s="51"/>
      <c r="F105" s="52"/>
      <c r="G105" s="51"/>
      <c r="H105" s="52"/>
      <c r="I105" s="51"/>
      <c r="J105" s="52"/>
      <c r="K105" s="51"/>
      <c r="L105" s="52"/>
      <c r="M105" s="51"/>
      <c r="N105" s="52"/>
      <c r="O105" s="51"/>
      <c r="P105" s="52"/>
      <c r="Q105" s="51"/>
    </row>
    <row r="106" spans="1:18" ht="17.399999999999999" hidden="1" thickTop="1" thickBot="1">
      <c r="A106" s="91">
        <f>C106+E106+G106+I106+K106+M106</f>
        <v>0</v>
      </c>
      <c r="B106" s="116"/>
      <c r="C106" s="85">
        <f>SUM(C108:C111)</f>
        <v>0</v>
      </c>
      <c r="D106" s="61"/>
      <c r="E106" s="85">
        <f>SUM(E108:E111)</f>
        <v>0</v>
      </c>
      <c r="F106" s="61"/>
      <c r="G106" s="85">
        <f>SUM(G108:G111)</f>
        <v>0</v>
      </c>
      <c r="H106" s="61"/>
      <c r="I106" s="85">
        <f>SUM(I108:I111)</f>
        <v>0</v>
      </c>
      <c r="J106" s="61"/>
      <c r="K106" s="85">
        <f>SUM(K108:K111)</f>
        <v>0</v>
      </c>
      <c r="L106" s="61"/>
      <c r="M106" s="85">
        <f>SUM(M108:M111)</f>
        <v>0</v>
      </c>
      <c r="N106" s="61"/>
      <c r="O106" s="85">
        <f>SUM(O108:O111)</f>
        <v>0</v>
      </c>
      <c r="P106" s="61"/>
      <c r="Q106" s="85">
        <f>SUM(Q108:Q111)</f>
        <v>0</v>
      </c>
    </row>
    <row r="107" spans="1:18" ht="17.399999999999999" hidden="1" thickTop="1" thickBot="1">
      <c r="A107" s="86" t="s">
        <v>65</v>
      </c>
      <c r="B107" s="109"/>
      <c r="C107" s="45"/>
      <c r="D107" s="46"/>
      <c r="E107" s="45"/>
      <c r="F107" s="46"/>
      <c r="G107" s="45"/>
      <c r="H107" s="46"/>
      <c r="I107" s="45"/>
      <c r="J107" s="46"/>
      <c r="K107" s="45"/>
      <c r="L107" s="46"/>
      <c r="M107" s="45"/>
      <c r="N107" s="46"/>
      <c r="O107" s="45"/>
      <c r="P107" s="46"/>
      <c r="Q107" s="45"/>
    </row>
    <row r="108" spans="1:18" ht="17.399999999999999" hidden="1" thickTop="1" thickBot="1">
      <c r="A108" s="110"/>
      <c r="B108" s="89"/>
      <c r="C108" s="29"/>
      <c r="D108" s="28"/>
      <c r="E108" s="29"/>
      <c r="F108" s="28"/>
      <c r="G108" s="29"/>
      <c r="H108" s="28"/>
      <c r="I108" s="29"/>
      <c r="J108" s="28"/>
      <c r="K108" s="29"/>
      <c r="L108" s="28"/>
      <c r="M108" s="29"/>
      <c r="N108" s="28"/>
      <c r="O108" s="29"/>
      <c r="P108" s="28"/>
      <c r="Q108" s="29"/>
    </row>
    <row r="109" spans="1:18" ht="17.399999999999999" hidden="1" thickTop="1" thickBot="1">
      <c r="A109" s="110"/>
      <c r="B109" s="89"/>
      <c r="C109" s="29"/>
      <c r="D109" s="28"/>
      <c r="E109" s="29"/>
      <c r="F109" s="28"/>
      <c r="G109" s="29"/>
      <c r="H109" s="28"/>
      <c r="I109" s="29"/>
      <c r="J109" s="28"/>
      <c r="K109" s="29"/>
      <c r="L109" s="28"/>
      <c r="M109" s="29"/>
      <c r="N109" s="28"/>
      <c r="O109" s="29"/>
      <c r="P109" s="28"/>
      <c r="Q109" s="29"/>
    </row>
    <row r="110" spans="1:18" ht="17.399999999999999" hidden="1" thickTop="1" thickBot="1">
      <c r="A110" s="110"/>
      <c r="B110" s="89"/>
      <c r="C110" s="29"/>
      <c r="D110" s="28"/>
      <c r="E110" s="29"/>
      <c r="F110" s="28"/>
      <c r="G110" s="29"/>
      <c r="H110" s="28"/>
      <c r="I110" s="29"/>
      <c r="J110" s="28"/>
      <c r="K110" s="29"/>
      <c r="L110" s="28"/>
      <c r="M110" s="29"/>
      <c r="N110" s="28"/>
      <c r="O110" s="29"/>
      <c r="P110" s="28"/>
      <c r="Q110" s="29"/>
    </row>
    <row r="111" spans="1:18" ht="17.399999999999999" hidden="1" thickTop="1" thickBot="1">
      <c r="A111" s="115"/>
      <c r="B111" s="60"/>
      <c r="C111" s="51"/>
      <c r="D111" s="52"/>
      <c r="E111" s="51"/>
      <c r="F111" s="52"/>
      <c r="G111" s="51"/>
      <c r="H111" s="52"/>
      <c r="I111" s="51"/>
      <c r="J111" s="52"/>
      <c r="K111" s="51"/>
      <c r="L111" s="52"/>
      <c r="M111" s="51"/>
      <c r="N111" s="52"/>
      <c r="O111" s="51"/>
      <c r="P111" s="52"/>
      <c r="Q111" s="51"/>
    </row>
    <row r="112" spans="1:18" ht="17.399999999999999" hidden="1" thickTop="1" thickBot="1">
      <c r="A112" s="118">
        <f>C112+E112+I112+G112+K112+M112</f>
        <v>0</v>
      </c>
      <c r="B112" s="37"/>
      <c r="C112" s="5">
        <f>SUM(C114:C117)</f>
        <v>0</v>
      </c>
      <c r="D112" s="39"/>
      <c r="E112" s="5"/>
      <c r="F112" s="37"/>
      <c r="G112" s="5"/>
      <c r="H112" s="37"/>
      <c r="I112" s="5"/>
      <c r="J112" s="98"/>
      <c r="K112" s="5">
        <f>SUM(K114:K117)</f>
        <v>0</v>
      </c>
      <c r="L112" s="98"/>
      <c r="M112" s="119"/>
      <c r="N112" s="120"/>
      <c r="O112" s="121"/>
      <c r="P112" s="122"/>
      <c r="Q112" s="123"/>
      <c r="R112" s="26"/>
    </row>
    <row r="113" spans="1:17" ht="17.399999999999999" hidden="1" thickTop="1" thickBot="1">
      <c r="A113" s="104" t="s">
        <v>66</v>
      </c>
      <c r="B113" s="124"/>
      <c r="C113" s="125"/>
      <c r="D113" s="124"/>
      <c r="E113" s="125"/>
      <c r="F113" s="124"/>
      <c r="G113" s="125"/>
      <c r="H113" s="124"/>
      <c r="I113" s="125"/>
      <c r="J113" s="126"/>
      <c r="K113" s="127"/>
      <c r="L113" s="126"/>
      <c r="M113" s="127"/>
      <c r="N113" s="128"/>
      <c r="O113" s="129"/>
      <c r="P113" s="128"/>
      <c r="Q113" s="129"/>
    </row>
    <row r="114" spans="1:17" ht="17.399999999999999" hidden="1" thickTop="1" thickBot="1">
      <c r="A114" s="130"/>
      <c r="B114" s="24"/>
      <c r="C114" s="22"/>
      <c r="D114" s="24"/>
      <c r="E114" s="22"/>
      <c r="F114" s="24"/>
      <c r="G114" s="22"/>
      <c r="H114" s="24"/>
      <c r="I114" s="22"/>
      <c r="J114" s="24"/>
      <c r="K114" s="22"/>
      <c r="L114" s="131"/>
      <c r="M114" s="132"/>
      <c r="N114" s="133"/>
      <c r="O114" s="25"/>
      <c r="P114" s="133"/>
      <c r="Q114" s="25"/>
    </row>
    <row r="115" spans="1:17" ht="17.399999999999999" hidden="1" thickTop="1" thickBot="1">
      <c r="A115" s="130"/>
      <c r="B115" s="24"/>
      <c r="C115" s="22"/>
      <c r="D115" s="24"/>
      <c r="E115" s="22"/>
      <c r="F115" s="24"/>
      <c r="G115" s="22"/>
      <c r="H115" s="24"/>
      <c r="I115" s="22"/>
      <c r="J115" s="24"/>
      <c r="K115" s="22"/>
      <c r="L115" s="131"/>
      <c r="M115" s="132"/>
      <c r="N115" s="133"/>
      <c r="O115" s="25"/>
      <c r="P115" s="133"/>
      <c r="Q115" s="25"/>
    </row>
    <row r="116" spans="1:17" ht="17.399999999999999" hidden="1" thickTop="1" thickBot="1">
      <c r="A116" s="130"/>
      <c r="B116" s="24"/>
      <c r="C116" s="22"/>
      <c r="D116" s="131"/>
      <c r="E116" s="132"/>
      <c r="F116" s="131"/>
      <c r="G116" s="132"/>
      <c r="H116" s="131"/>
      <c r="I116" s="132"/>
      <c r="J116" s="131"/>
      <c r="K116" s="132"/>
      <c r="L116" s="131"/>
      <c r="M116" s="132"/>
      <c r="N116" s="133"/>
      <c r="O116" s="25"/>
      <c r="P116" s="133"/>
      <c r="Q116" s="25"/>
    </row>
    <row r="117" spans="1:17" ht="17.399999999999999" hidden="1" thickTop="1" thickBot="1">
      <c r="A117" s="134"/>
      <c r="B117" s="88"/>
      <c r="C117" s="135"/>
      <c r="D117" s="136"/>
      <c r="E117" s="135"/>
      <c r="F117" s="136"/>
      <c r="G117" s="135"/>
      <c r="H117" s="136"/>
      <c r="I117" s="135"/>
      <c r="J117" s="136"/>
      <c r="K117" s="135"/>
      <c r="L117" s="136"/>
      <c r="M117" s="135"/>
      <c r="N117" s="137"/>
      <c r="O117" s="138"/>
      <c r="P117" s="137"/>
      <c r="Q117" s="138"/>
    </row>
    <row r="118" spans="1:17" ht="17.399999999999999" thickTop="1" thickBot="1">
      <c r="A118" s="91">
        <f>C118+E118+G118+I118+K118+M118</f>
        <v>42</v>
      </c>
      <c r="B118" s="7"/>
      <c r="C118" s="5">
        <f>SUM(C120:C129)</f>
        <v>15</v>
      </c>
      <c r="D118" s="37"/>
      <c r="E118" s="5">
        <f>SUM(E120:E129)</f>
        <v>27</v>
      </c>
      <c r="F118" s="6"/>
      <c r="G118" s="5">
        <f>SUM(G120:G129)</f>
        <v>0</v>
      </c>
      <c r="H118" s="6"/>
      <c r="I118" s="5">
        <f>SUM(I120:I129)</f>
        <v>0</v>
      </c>
      <c r="J118" s="6"/>
      <c r="K118" s="5">
        <f>SUM(K120:K129)</f>
        <v>0</v>
      </c>
      <c r="L118" s="8"/>
      <c r="M118" s="5">
        <f>SUM(M120:M129)</f>
        <v>0</v>
      </c>
      <c r="N118" s="8"/>
      <c r="O118" s="5">
        <f>SUM(O120:O129)</f>
        <v>0</v>
      </c>
      <c r="P118" s="8"/>
      <c r="Q118" s="5">
        <f>SUM(Q120:Q129)</f>
        <v>0</v>
      </c>
    </row>
    <row r="119" spans="1:17">
      <c r="A119" s="139" t="s">
        <v>67</v>
      </c>
      <c r="B119" s="12" t="s">
        <v>68</v>
      </c>
      <c r="C119" s="15" t="s">
        <v>57</v>
      </c>
      <c r="D119" s="16" t="s">
        <v>69</v>
      </c>
      <c r="E119" s="15" t="s">
        <v>57</v>
      </c>
      <c r="F119" s="16"/>
      <c r="G119" s="15"/>
      <c r="H119" s="44"/>
      <c r="I119" s="45"/>
      <c r="J119" s="46"/>
      <c r="K119" s="45"/>
      <c r="L119" s="46"/>
      <c r="M119" s="45"/>
      <c r="N119" s="46"/>
      <c r="O119" s="45"/>
      <c r="P119" s="46"/>
      <c r="Q119" s="45"/>
    </row>
    <row r="120" spans="1:17">
      <c r="A120" s="20"/>
      <c r="B120" s="101" t="s">
        <v>59</v>
      </c>
      <c r="C120" s="29">
        <v>15</v>
      </c>
      <c r="D120" s="28" t="s">
        <v>70</v>
      </c>
      <c r="E120" s="29">
        <v>1</v>
      </c>
      <c r="F120" s="28"/>
      <c r="G120" s="29"/>
      <c r="H120" s="28"/>
      <c r="I120" s="29"/>
      <c r="J120" s="28"/>
      <c r="K120" s="29"/>
      <c r="L120" s="28"/>
      <c r="M120" s="29"/>
      <c r="N120" s="28"/>
      <c r="O120" s="29"/>
      <c r="P120" s="28"/>
      <c r="Q120" s="29"/>
    </row>
    <row r="121" spans="1:17">
      <c r="A121" s="20"/>
      <c r="B121" s="101"/>
      <c r="C121" s="29"/>
      <c r="D121" s="28" t="s">
        <v>60</v>
      </c>
      <c r="E121" s="29">
        <v>4</v>
      </c>
      <c r="F121" s="28"/>
      <c r="G121" s="29"/>
      <c r="H121" s="28"/>
      <c r="I121" s="29"/>
      <c r="J121" s="28"/>
      <c r="K121" s="29"/>
      <c r="L121" s="28"/>
      <c r="M121" s="29"/>
      <c r="N121" s="28"/>
      <c r="O121" s="29"/>
      <c r="P121" s="28"/>
      <c r="Q121" s="29"/>
    </row>
    <row r="122" spans="1:17">
      <c r="A122" s="20"/>
      <c r="B122" s="101"/>
      <c r="C122" s="29"/>
      <c r="D122" s="28" t="s">
        <v>16</v>
      </c>
      <c r="E122" s="29">
        <v>3</v>
      </c>
      <c r="F122" s="28"/>
      <c r="G122" s="29"/>
      <c r="H122" s="28"/>
      <c r="I122" s="29"/>
      <c r="J122" s="28"/>
      <c r="K122" s="29"/>
      <c r="L122" s="28"/>
      <c r="M122" s="29"/>
      <c r="N122" s="28"/>
      <c r="O122" s="29"/>
      <c r="P122" s="28"/>
      <c r="Q122" s="29"/>
    </row>
    <row r="123" spans="1:17">
      <c r="A123" s="20"/>
      <c r="B123" s="101"/>
      <c r="C123" s="29"/>
      <c r="D123" s="28" t="s">
        <v>18</v>
      </c>
      <c r="E123" s="29">
        <v>5</v>
      </c>
      <c r="F123" s="28"/>
      <c r="G123" s="29"/>
      <c r="H123" s="28"/>
      <c r="I123" s="29"/>
      <c r="J123" s="28"/>
      <c r="K123" s="29"/>
      <c r="L123" s="28"/>
      <c r="M123" s="29"/>
      <c r="N123" s="28"/>
      <c r="O123" s="29"/>
      <c r="P123" s="28"/>
      <c r="Q123" s="29"/>
    </row>
    <row r="124" spans="1:17">
      <c r="A124" s="20"/>
      <c r="B124" s="101"/>
      <c r="C124" s="29"/>
      <c r="D124" s="28" t="s">
        <v>37</v>
      </c>
      <c r="E124" s="29">
        <v>9</v>
      </c>
      <c r="F124" s="28"/>
      <c r="G124" s="29"/>
      <c r="H124" s="28"/>
      <c r="I124" s="29"/>
      <c r="J124" s="28"/>
      <c r="K124" s="29"/>
      <c r="L124" s="28"/>
      <c r="M124" s="29"/>
      <c r="N124" s="28"/>
      <c r="O124" s="29"/>
      <c r="P124" s="28"/>
      <c r="Q124" s="29"/>
    </row>
    <row r="125" spans="1:17">
      <c r="A125" s="20"/>
      <c r="B125" s="101"/>
      <c r="C125" s="29"/>
      <c r="D125" s="28" t="s">
        <v>38</v>
      </c>
      <c r="E125" s="29">
        <v>5</v>
      </c>
      <c r="F125" s="28"/>
      <c r="G125" s="29"/>
      <c r="H125" s="28"/>
      <c r="I125" s="29"/>
      <c r="J125" s="28"/>
      <c r="K125" s="29"/>
      <c r="L125" s="28"/>
      <c r="M125" s="29"/>
      <c r="N125" s="28"/>
      <c r="O125" s="29"/>
      <c r="P125" s="28"/>
      <c r="Q125" s="29"/>
    </row>
    <row r="126" spans="1:17" ht="16.8" thickBot="1">
      <c r="A126" s="20"/>
      <c r="B126" s="101"/>
      <c r="C126" s="51"/>
      <c r="D126" s="28"/>
      <c r="E126" s="29"/>
      <c r="F126" s="52"/>
      <c r="G126" s="51"/>
      <c r="H126" s="28"/>
      <c r="I126" s="51"/>
      <c r="J126" s="52"/>
      <c r="K126" s="29"/>
      <c r="L126" s="28"/>
      <c r="M126" s="29"/>
      <c r="N126" s="28"/>
      <c r="O126" s="29"/>
      <c r="P126" s="28"/>
      <c r="Q126" s="29"/>
    </row>
    <row r="127" spans="1:17" ht="17.399999999999999" hidden="1" thickTop="1" thickBot="1">
      <c r="A127" s="53"/>
      <c r="B127" s="24"/>
      <c r="C127" s="140"/>
      <c r="D127" s="56"/>
      <c r="E127" s="57"/>
      <c r="F127" s="141"/>
      <c r="G127" s="142"/>
      <c r="H127" s="56"/>
      <c r="I127" s="142"/>
      <c r="J127" s="141"/>
      <c r="K127" s="57"/>
      <c r="L127" s="56"/>
      <c r="M127" s="57"/>
      <c r="N127" s="56"/>
      <c r="O127" s="57"/>
      <c r="P127" s="56"/>
      <c r="Q127" s="57"/>
    </row>
    <row r="128" spans="1:17" ht="17.399999999999999" hidden="1" thickTop="1" thickBot="1">
      <c r="A128" s="53"/>
      <c r="B128" s="54"/>
      <c r="C128" s="31"/>
      <c r="D128" s="56"/>
      <c r="E128" s="57"/>
      <c r="F128" s="56"/>
      <c r="G128" s="57"/>
      <c r="H128" s="56"/>
      <c r="I128" s="57"/>
      <c r="J128" s="56"/>
      <c r="K128" s="57"/>
      <c r="L128" s="56"/>
      <c r="M128" s="57"/>
      <c r="N128" s="56"/>
      <c r="O128" s="57"/>
      <c r="P128" s="56"/>
      <c r="Q128" s="57"/>
    </row>
    <row r="129" spans="1:17" ht="17.399999999999999" hidden="1" thickTop="1" thickBot="1">
      <c r="A129" s="90"/>
      <c r="B129" s="60"/>
      <c r="C129" s="51"/>
      <c r="D129" s="52"/>
      <c r="E129" s="51"/>
      <c r="F129" s="52"/>
      <c r="G129" s="51"/>
      <c r="H129" s="52"/>
      <c r="I129" s="51"/>
      <c r="J129" s="52"/>
      <c r="K129" s="51"/>
      <c r="L129" s="52"/>
      <c r="M129" s="51"/>
      <c r="N129" s="52"/>
      <c r="O129" s="51"/>
      <c r="P129" s="52"/>
      <c r="Q129" s="51"/>
    </row>
    <row r="130" spans="1:17" ht="17.399999999999999" hidden="1" thickTop="1" thickBot="1">
      <c r="A130" s="91">
        <f>C130+E130+G130+I130+K130+M130</f>
        <v>0</v>
      </c>
      <c r="B130" s="7"/>
      <c r="C130" s="5">
        <f>SUM(C132:C135)</f>
        <v>0</v>
      </c>
      <c r="D130" s="6"/>
      <c r="E130" s="5"/>
      <c r="F130" s="8"/>
      <c r="G130" s="5">
        <f>SUM(G132:G135)</f>
        <v>0</v>
      </c>
      <c r="H130" s="8"/>
      <c r="I130" s="5">
        <f>SUM(I132:I135)</f>
        <v>0</v>
      </c>
      <c r="J130" s="8"/>
      <c r="K130" s="5">
        <f>SUM(K132:K135)</f>
        <v>0</v>
      </c>
      <c r="L130" s="8"/>
      <c r="M130" s="5">
        <f>SUM(M132:M135)</f>
        <v>0</v>
      </c>
      <c r="N130" s="8"/>
      <c r="O130" s="5">
        <f>SUM(O132:O135)</f>
        <v>0</v>
      </c>
      <c r="P130" s="8"/>
      <c r="Q130" s="5">
        <f>SUM(Q132:Q135)</f>
        <v>0</v>
      </c>
    </row>
    <row r="131" spans="1:17" ht="17.399999999999999" hidden="1" thickTop="1" thickBot="1">
      <c r="A131" s="86" t="s">
        <v>71</v>
      </c>
      <c r="B131" s="43"/>
      <c r="C131" s="45"/>
      <c r="D131" s="43"/>
      <c r="E131" s="45"/>
      <c r="F131" s="46"/>
      <c r="G131" s="45"/>
      <c r="H131" s="46"/>
      <c r="I131" s="45"/>
      <c r="J131" s="46"/>
      <c r="K131" s="45"/>
      <c r="L131" s="46"/>
      <c r="M131" s="45"/>
      <c r="N131" s="46"/>
      <c r="O131" s="45"/>
      <c r="P131" s="46"/>
      <c r="Q131" s="45"/>
    </row>
    <row r="132" spans="1:17" ht="17.399999999999999" hidden="1" thickTop="1" thickBot="1">
      <c r="A132" s="53"/>
      <c r="B132" s="24"/>
      <c r="C132" s="22"/>
      <c r="D132" s="32"/>
      <c r="E132" s="22"/>
      <c r="F132" s="28"/>
      <c r="G132" s="29"/>
      <c r="H132" s="28"/>
      <c r="I132" s="29"/>
      <c r="J132" s="28"/>
      <c r="K132" s="29"/>
      <c r="L132" s="28"/>
      <c r="M132" s="29"/>
      <c r="N132" s="28"/>
      <c r="O132" s="29"/>
      <c r="P132" s="28"/>
      <c r="Q132" s="29"/>
    </row>
    <row r="133" spans="1:17" ht="17.399999999999999" hidden="1" thickTop="1" thickBot="1">
      <c r="A133" s="53"/>
      <c r="B133" s="88"/>
      <c r="C133" s="50"/>
      <c r="D133" s="82"/>
      <c r="E133" s="50"/>
      <c r="F133" s="82"/>
      <c r="G133" s="51"/>
      <c r="H133" s="52"/>
      <c r="I133" s="51"/>
      <c r="J133" s="52"/>
      <c r="K133" s="51"/>
      <c r="L133" s="52"/>
      <c r="M133" s="51"/>
      <c r="N133" s="52"/>
      <c r="O133" s="51"/>
      <c r="P133" s="52"/>
      <c r="Q133" s="51"/>
    </row>
    <row r="134" spans="1:17" ht="17.399999999999999" hidden="1" thickTop="1" thickBot="1">
      <c r="A134" s="53"/>
      <c r="B134" s="89"/>
      <c r="C134" s="29"/>
      <c r="D134" s="32"/>
      <c r="E134" s="22"/>
      <c r="F134" s="28"/>
      <c r="G134" s="29"/>
      <c r="H134" s="28"/>
      <c r="I134" s="29"/>
      <c r="J134" s="28"/>
      <c r="K134" s="29"/>
      <c r="L134" s="28"/>
      <c r="M134" s="29"/>
      <c r="N134" s="28"/>
      <c r="O134" s="29"/>
      <c r="P134" s="28"/>
      <c r="Q134" s="29"/>
    </row>
    <row r="135" spans="1:17" ht="17.399999999999999" hidden="1" thickTop="1" thickBot="1">
      <c r="A135" s="90"/>
      <c r="B135" s="60"/>
      <c r="C135" s="51"/>
      <c r="D135" s="82"/>
      <c r="E135" s="50"/>
      <c r="F135" s="52"/>
      <c r="G135" s="51"/>
      <c r="H135" s="52"/>
      <c r="I135" s="51"/>
      <c r="J135" s="52"/>
      <c r="K135" s="51"/>
      <c r="L135" s="52"/>
      <c r="M135" s="51"/>
      <c r="N135" s="52"/>
      <c r="O135" s="51"/>
      <c r="P135" s="52"/>
      <c r="Q135" s="51"/>
    </row>
    <row r="136" spans="1:17" ht="17.399999999999999" thickTop="1" thickBot="1">
      <c r="A136" s="63">
        <f>I136+G136+C136+E136+K136+M136</f>
        <v>38</v>
      </c>
      <c r="B136" s="38"/>
      <c r="C136" s="5">
        <f>SUM(C138:C142)</f>
        <v>23</v>
      </c>
      <c r="D136" s="39"/>
      <c r="E136" s="5">
        <f>SUM(E138:E142)</f>
        <v>15</v>
      </c>
      <c r="F136" s="6"/>
      <c r="G136" s="5"/>
      <c r="H136" s="37"/>
      <c r="I136" s="5"/>
      <c r="J136" s="8"/>
      <c r="K136" s="36">
        <f>SUM(K138)</f>
        <v>0</v>
      </c>
      <c r="L136" s="8"/>
      <c r="M136" s="5">
        <f>SUM(M138:M142)</f>
        <v>0</v>
      </c>
      <c r="N136" s="8"/>
      <c r="O136" s="5">
        <f>SUM(O138:O142)</f>
        <v>0</v>
      </c>
      <c r="P136" s="8"/>
      <c r="Q136" s="5">
        <f>SUM(Q138:Q142)</f>
        <v>0</v>
      </c>
    </row>
    <row r="137" spans="1:17">
      <c r="A137" s="105" t="s">
        <v>72</v>
      </c>
      <c r="B137" s="42" t="s">
        <v>73</v>
      </c>
      <c r="C137" s="45" t="s">
        <v>57</v>
      </c>
      <c r="D137" s="14" t="s">
        <v>74</v>
      </c>
      <c r="E137" s="13" t="s">
        <v>57</v>
      </c>
      <c r="F137" s="14"/>
      <c r="G137" s="13"/>
      <c r="H137" s="43"/>
      <c r="I137" s="45"/>
      <c r="J137" s="43"/>
      <c r="K137" s="45"/>
      <c r="L137" s="46"/>
      <c r="M137" s="45"/>
      <c r="N137" s="46"/>
      <c r="O137" s="45"/>
      <c r="P137" s="46"/>
      <c r="Q137" s="45"/>
    </row>
    <row r="138" spans="1:17">
      <c r="A138" s="20"/>
      <c r="B138" s="101" t="s">
        <v>15</v>
      </c>
      <c r="C138" s="29">
        <v>4</v>
      </c>
      <c r="D138" s="32" t="s">
        <v>59</v>
      </c>
      <c r="E138" s="48">
        <v>15</v>
      </c>
      <c r="F138" s="32"/>
      <c r="G138" s="48"/>
      <c r="H138" s="24"/>
      <c r="I138" s="22"/>
      <c r="J138" s="24"/>
      <c r="K138" s="22"/>
      <c r="L138" s="28"/>
      <c r="M138" s="29"/>
      <c r="N138" s="28"/>
      <c r="O138" s="29"/>
      <c r="P138" s="28"/>
      <c r="Q138" s="29"/>
    </row>
    <row r="139" spans="1:17">
      <c r="A139" s="20"/>
      <c r="B139" s="101" t="s">
        <v>75</v>
      </c>
      <c r="C139" s="29">
        <v>10</v>
      </c>
      <c r="D139" s="24"/>
      <c r="E139" s="108"/>
      <c r="F139" s="32"/>
      <c r="G139" s="48"/>
      <c r="H139" s="24"/>
      <c r="I139" s="22"/>
      <c r="J139" s="24"/>
      <c r="K139" s="22"/>
      <c r="L139" s="28"/>
      <c r="M139" s="29"/>
      <c r="N139" s="28"/>
      <c r="O139" s="29"/>
      <c r="P139" s="28"/>
      <c r="Q139" s="29"/>
    </row>
    <row r="140" spans="1:17">
      <c r="A140" s="20"/>
      <c r="B140" s="101" t="s">
        <v>19</v>
      </c>
      <c r="C140" s="29">
        <v>7</v>
      </c>
      <c r="D140" s="24"/>
      <c r="E140" s="108"/>
      <c r="F140" s="32"/>
      <c r="G140" s="48"/>
      <c r="H140" s="24"/>
      <c r="I140" s="22"/>
      <c r="J140" s="24"/>
      <c r="K140" s="22"/>
      <c r="L140" s="28"/>
      <c r="M140" s="29"/>
      <c r="N140" s="28"/>
      <c r="O140" s="29"/>
      <c r="P140" s="28"/>
      <c r="Q140" s="29"/>
    </row>
    <row r="141" spans="1:17">
      <c r="A141" s="20"/>
      <c r="B141" s="101" t="s">
        <v>20</v>
      </c>
      <c r="C141" s="29">
        <v>2</v>
      </c>
      <c r="D141" s="24"/>
      <c r="E141" s="108"/>
      <c r="F141" s="32"/>
      <c r="G141" s="48"/>
      <c r="H141" s="24"/>
      <c r="I141" s="22"/>
      <c r="J141" s="24"/>
      <c r="K141" s="22"/>
      <c r="L141" s="28"/>
      <c r="M141" s="29"/>
      <c r="N141" s="28"/>
      <c r="O141" s="29"/>
      <c r="P141" s="28"/>
      <c r="Q141" s="29"/>
    </row>
    <row r="142" spans="1:17" ht="16.8" thickBot="1">
      <c r="A142" s="143"/>
      <c r="B142" s="144"/>
      <c r="C142" s="145"/>
      <c r="D142" s="146"/>
      <c r="E142" s="145"/>
      <c r="F142" s="147"/>
      <c r="G142" s="145"/>
      <c r="H142" s="146"/>
      <c r="I142" s="145"/>
      <c r="J142" s="146"/>
      <c r="K142" s="145"/>
      <c r="L142" s="28"/>
      <c r="M142" s="29"/>
      <c r="N142" s="28"/>
      <c r="O142" s="29"/>
      <c r="P142" s="28"/>
      <c r="Q142" s="29"/>
    </row>
    <row r="143" spans="1:17" ht="16.8" hidden="1" thickBot="1">
      <c r="A143" s="148">
        <f>C143+E143+G143+I143+K143+M143</f>
        <v>0</v>
      </c>
      <c r="B143" s="116"/>
      <c r="C143" s="85">
        <f>SUM(C145:C147)</f>
        <v>0</v>
      </c>
      <c r="D143" s="61"/>
      <c r="E143" s="85">
        <f>SUM(E145:E147)</f>
        <v>0</v>
      </c>
      <c r="F143" s="61"/>
      <c r="G143" s="85">
        <f>SUM(G145:G147)</f>
        <v>0</v>
      </c>
      <c r="H143" s="61"/>
      <c r="I143" s="85">
        <f>SUM(I145:I147)</f>
        <v>0</v>
      </c>
      <c r="J143" s="61"/>
      <c r="K143" s="85">
        <f>SUM(K145:K147)</f>
        <v>0</v>
      </c>
      <c r="L143" s="8"/>
      <c r="M143" s="5">
        <f>SUM(M145:M147)</f>
        <v>0</v>
      </c>
      <c r="N143" s="8"/>
      <c r="O143" s="5">
        <f>SUM(O145:O147)</f>
        <v>0</v>
      </c>
      <c r="P143" s="8"/>
      <c r="Q143" s="5">
        <f>SUM(Q145:Q147)</f>
        <v>0</v>
      </c>
    </row>
    <row r="144" spans="1:17" hidden="1">
      <c r="A144" s="86" t="s">
        <v>76</v>
      </c>
      <c r="B144" s="109"/>
      <c r="C144" s="45"/>
      <c r="D144" s="46"/>
      <c r="E144" s="45"/>
      <c r="F144" s="46"/>
      <c r="G144" s="45"/>
      <c r="H144" s="46"/>
      <c r="I144" s="45"/>
      <c r="J144" s="46"/>
      <c r="K144" s="45"/>
      <c r="L144" s="46"/>
      <c r="M144" s="45"/>
      <c r="N144" s="46"/>
      <c r="O144" s="45"/>
      <c r="P144" s="46"/>
      <c r="Q144" s="45"/>
    </row>
    <row r="145" spans="1:17" hidden="1">
      <c r="A145" s="110"/>
      <c r="B145" s="111"/>
      <c r="C145" s="112"/>
      <c r="D145" s="113"/>
      <c r="E145" s="112"/>
      <c r="F145" s="113"/>
      <c r="G145" s="112"/>
      <c r="H145" s="113"/>
      <c r="I145" s="112"/>
      <c r="J145" s="113"/>
      <c r="K145" s="112"/>
      <c r="L145" s="113"/>
      <c r="M145" s="112"/>
      <c r="N145" s="113"/>
      <c r="O145" s="112"/>
      <c r="P145" s="113"/>
      <c r="Q145" s="112"/>
    </row>
    <row r="146" spans="1:17" hidden="1">
      <c r="A146" s="110"/>
      <c r="B146" s="111"/>
      <c r="C146" s="112"/>
      <c r="D146" s="113"/>
      <c r="E146" s="112"/>
      <c r="F146" s="113"/>
      <c r="G146" s="112"/>
      <c r="H146" s="113"/>
      <c r="I146" s="112"/>
      <c r="J146" s="113"/>
      <c r="K146" s="112"/>
      <c r="L146" s="113"/>
      <c r="M146" s="112"/>
      <c r="N146" s="113"/>
      <c r="O146" s="112"/>
      <c r="P146" s="113"/>
      <c r="Q146" s="112"/>
    </row>
    <row r="147" spans="1:17" ht="16.8" hidden="1" thickBot="1">
      <c r="A147" s="90"/>
      <c r="B147" s="60"/>
      <c r="C147" s="51"/>
      <c r="D147" s="52"/>
      <c r="E147" s="51"/>
      <c r="F147" s="52"/>
      <c r="G147" s="51"/>
      <c r="H147" s="52"/>
      <c r="I147" s="51"/>
      <c r="J147" s="52"/>
      <c r="K147" s="51"/>
      <c r="L147" s="52"/>
      <c r="M147" s="51"/>
      <c r="N147" s="52"/>
      <c r="O147" s="51"/>
      <c r="P147" s="52"/>
      <c r="Q147" s="51"/>
    </row>
    <row r="148" spans="1:17" ht="17.399999999999999" hidden="1" thickTop="1" thickBot="1">
      <c r="A148" s="91">
        <f>C148+E148+G148+I148+K148+M148</f>
        <v>0</v>
      </c>
      <c r="B148" s="103"/>
      <c r="C148" s="5">
        <f>SUM(C150:C153)</f>
        <v>0</v>
      </c>
      <c r="D148" s="8"/>
      <c r="E148" s="5">
        <f>SUM(E150:E153)</f>
        <v>0</v>
      </c>
      <c r="F148" s="8"/>
      <c r="G148" s="5">
        <f>SUM(G150:G153)</f>
        <v>0</v>
      </c>
      <c r="H148" s="8"/>
      <c r="I148" s="5">
        <f>SUM(I150:I153)</f>
        <v>0</v>
      </c>
      <c r="J148" s="8"/>
      <c r="K148" s="5">
        <f>SUM(K150:K153)</f>
        <v>0</v>
      </c>
      <c r="L148" s="8"/>
      <c r="M148" s="5">
        <f>SUM(M150:M153)</f>
        <v>0</v>
      </c>
      <c r="N148" s="8"/>
      <c r="O148" s="5">
        <f>SUM(O150:O153)</f>
        <v>0</v>
      </c>
      <c r="P148" s="8"/>
      <c r="Q148" s="5">
        <f>SUM(Q150:Q153)</f>
        <v>0</v>
      </c>
    </row>
    <row r="149" spans="1:17" hidden="1">
      <c r="A149" s="86" t="s">
        <v>77</v>
      </c>
      <c r="B149" s="109"/>
      <c r="C149" s="45"/>
      <c r="D149" s="46"/>
      <c r="E149" s="45"/>
      <c r="F149" s="46"/>
      <c r="G149" s="45"/>
      <c r="H149" s="46"/>
      <c r="I149" s="45"/>
      <c r="J149" s="46"/>
      <c r="K149" s="45"/>
      <c r="L149" s="46"/>
      <c r="M149" s="114"/>
      <c r="N149" s="46"/>
      <c r="O149" s="114"/>
      <c r="P149" s="46"/>
      <c r="Q149" s="114"/>
    </row>
    <row r="150" spans="1:17" hidden="1">
      <c r="A150" s="110"/>
      <c r="B150" s="89"/>
      <c r="C150" s="29"/>
      <c r="D150" s="28"/>
      <c r="E150" s="29"/>
      <c r="F150" s="28"/>
      <c r="G150" s="29"/>
      <c r="H150" s="28"/>
      <c r="I150" s="29"/>
      <c r="J150" s="28"/>
      <c r="K150" s="29"/>
      <c r="L150" s="28"/>
      <c r="M150" s="29"/>
      <c r="N150" s="28"/>
      <c r="O150" s="29"/>
      <c r="P150" s="28"/>
      <c r="Q150" s="29"/>
    </row>
    <row r="151" spans="1:17" hidden="1">
      <c r="A151" s="110"/>
      <c r="B151" s="89"/>
      <c r="C151" s="29"/>
      <c r="D151" s="28"/>
      <c r="E151" s="29"/>
      <c r="F151" s="28"/>
      <c r="G151" s="29"/>
      <c r="H151" s="28"/>
      <c r="I151" s="29"/>
      <c r="J151" s="28"/>
      <c r="K151" s="29"/>
      <c r="L151" s="28"/>
      <c r="M151" s="29"/>
      <c r="N151" s="28"/>
      <c r="O151" s="29"/>
      <c r="P151" s="28"/>
      <c r="Q151" s="29"/>
    </row>
    <row r="152" spans="1:17" hidden="1">
      <c r="A152" s="110"/>
      <c r="B152" s="89"/>
      <c r="C152" s="29"/>
      <c r="D152" s="28"/>
      <c r="E152" s="29"/>
      <c r="F152" s="28"/>
      <c r="G152" s="29"/>
      <c r="H152" s="28"/>
      <c r="I152" s="29"/>
      <c r="J152" s="28"/>
      <c r="K152" s="29"/>
      <c r="L152" s="28"/>
      <c r="M152" s="29"/>
      <c r="N152" s="28"/>
      <c r="O152" s="29"/>
      <c r="P152" s="28"/>
      <c r="Q152" s="29"/>
    </row>
    <row r="153" spans="1:17" ht="16.8" hidden="1" thickBot="1">
      <c r="A153" s="115"/>
      <c r="B153" s="60"/>
      <c r="C153" s="51"/>
      <c r="D153" s="52"/>
      <c r="E153" s="51"/>
      <c r="F153" s="52"/>
      <c r="G153" s="51"/>
      <c r="H153" s="52"/>
      <c r="I153" s="51"/>
      <c r="J153" s="52"/>
      <c r="K153" s="51"/>
      <c r="L153" s="52"/>
      <c r="M153" s="51"/>
      <c r="N153" s="52"/>
      <c r="O153" s="51"/>
      <c r="P153" s="52"/>
      <c r="Q153" s="51"/>
    </row>
    <row r="154" spans="1:17" ht="17.399999999999999" hidden="1" thickTop="1" thickBot="1">
      <c r="A154" s="91">
        <f>C154+E154+G154+I154+K154+M154</f>
        <v>0</v>
      </c>
      <c r="B154" s="116"/>
      <c r="C154" s="85">
        <f>SUM(C156:C159)</f>
        <v>0</v>
      </c>
      <c r="D154" s="61"/>
      <c r="E154" s="85">
        <f>SUM(E156:E159)</f>
        <v>0</v>
      </c>
      <c r="F154" s="61"/>
      <c r="G154" s="85">
        <f>SUM(G156:G159)</f>
        <v>0</v>
      </c>
      <c r="H154" s="61"/>
      <c r="I154" s="85">
        <f>SUM(I156:I159)</f>
        <v>0</v>
      </c>
      <c r="J154" s="61"/>
      <c r="K154" s="85">
        <f>SUM(K156:K159)</f>
        <v>0</v>
      </c>
      <c r="L154" s="61"/>
      <c r="M154" s="85">
        <f>SUM(M156:M159)</f>
        <v>0</v>
      </c>
      <c r="N154" s="61"/>
      <c r="O154" s="85">
        <f>SUM(O156:O159)</f>
        <v>0</v>
      </c>
      <c r="P154" s="61"/>
      <c r="Q154" s="85">
        <f>SUM(Q156:Q159)</f>
        <v>0</v>
      </c>
    </row>
    <row r="155" spans="1:17" hidden="1">
      <c r="A155" s="86" t="s">
        <v>63</v>
      </c>
      <c r="B155" s="109"/>
      <c r="C155" s="45"/>
      <c r="D155" s="46"/>
      <c r="E155" s="45"/>
      <c r="F155" s="46"/>
      <c r="G155" s="45"/>
      <c r="H155" s="46"/>
      <c r="I155" s="45"/>
      <c r="J155" s="117"/>
      <c r="K155" s="45"/>
      <c r="L155" s="46"/>
      <c r="M155" s="45"/>
      <c r="N155" s="46"/>
      <c r="O155" s="45"/>
      <c r="P155" s="46"/>
      <c r="Q155" s="45"/>
    </row>
    <row r="156" spans="1:17" hidden="1">
      <c r="A156" s="110"/>
      <c r="B156" s="89"/>
      <c r="C156" s="29"/>
      <c r="D156" s="28"/>
      <c r="E156" s="29"/>
      <c r="F156" s="28"/>
      <c r="G156" s="29"/>
      <c r="H156" s="28"/>
      <c r="I156" s="29"/>
      <c r="J156" s="28"/>
      <c r="K156" s="29"/>
      <c r="L156" s="28"/>
      <c r="M156" s="29"/>
      <c r="N156" s="28"/>
      <c r="O156" s="29"/>
      <c r="P156" s="28"/>
      <c r="Q156" s="29"/>
    </row>
    <row r="157" spans="1:17" hidden="1">
      <c r="A157" s="110"/>
      <c r="B157" s="89"/>
      <c r="C157" s="29"/>
      <c r="D157" s="28"/>
      <c r="E157" s="29"/>
      <c r="F157" s="28"/>
      <c r="G157" s="29"/>
      <c r="H157" s="28"/>
      <c r="I157" s="29"/>
      <c r="J157" s="28"/>
      <c r="K157" s="29"/>
      <c r="L157" s="28"/>
      <c r="M157" s="29"/>
      <c r="N157" s="28"/>
      <c r="O157" s="29"/>
      <c r="P157" s="28"/>
      <c r="Q157" s="29"/>
    </row>
    <row r="158" spans="1:17" hidden="1">
      <c r="A158" s="110"/>
      <c r="B158" s="89"/>
      <c r="C158" s="29"/>
      <c r="D158" s="28"/>
      <c r="E158" s="29"/>
      <c r="F158" s="28"/>
      <c r="G158" s="29"/>
      <c r="H158" s="28"/>
      <c r="I158" s="29"/>
      <c r="J158" s="28"/>
      <c r="K158" s="29"/>
      <c r="L158" s="28"/>
      <c r="M158" s="29"/>
      <c r="N158" s="28"/>
      <c r="O158" s="29"/>
      <c r="P158" s="28"/>
      <c r="Q158" s="29"/>
    </row>
    <row r="159" spans="1:17" ht="16.8" hidden="1" thickBot="1">
      <c r="A159" s="115"/>
      <c r="B159" s="60"/>
      <c r="C159" s="51"/>
      <c r="D159" s="52"/>
      <c r="E159" s="51"/>
      <c r="F159" s="52"/>
      <c r="G159" s="51"/>
      <c r="H159" s="52"/>
      <c r="I159" s="51"/>
      <c r="J159" s="52"/>
      <c r="K159" s="51"/>
      <c r="L159" s="52"/>
      <c r="M159" s="51"/>
      <c r="N159" s="52"/>
      <c r="O159" s="51"/>
      <c r="P159" s="52"/>
      <c r="Q159" s="51"/>
    </row>
    <row r="160" spans="1:17" ht="17.399999999999999" hidden="1" thickTop="1" thickBot="1">
      <c r="A160" s="91">
        <f>C160+E160+G160+I160+K160+M160</f>
        <v>0</v>
      </c>
      <c r="B160" s="116"/>
      <c r="C160" s="85">
        <f>SUM(C162:C165)</f>
        <v>0</v>
      </c>
      <c r="D160" s="61"/>
      <c r="E160" s="85">
        <f>SUM(E162:E165)</f>
        <v>0</v>
      </c>
      <c r="F160" s="61"/>
      <c r="G160" s="85">
        <f>SUM(G162:G165)</f>
        <v>0</v>
      </c>
      <c r="H160" s="61"/>
      <c r="I160" s="85">
        <f>SUM(I162:I165)</f>
        <v>0</v>
      </c>
      <c r="J160" s="61"/>
      <c r="K160" s="85">
        <f>SUM(K162:K165)</f>
        <v>0</v>
      </c>
      <c r="L160" s="61"/>
      <c r="M160" s="85">
        <f>SUM(M162:M165)</f>
        <v>0</v>
      </c>
      <c r="N160" s="61"/>
      <c r="O160" s="85">
        <f>SUM(O162:O165)</f>
        <v>0</v>
      </c>
      <c r="P160" s="61"/>
      <c r="Q160" s="85">
        <f>SUM(Q162:Q165)</f>
        <v>0</v>
      </c>
    </row>
    <row r="161" spans="1:17" hidden="1">
      <c r="A161" s="86" t="s">
        <v>64</v>
      </c>
      <c r="B161" s="109"/>
      <c r="C161" s="45"/>
      <c r="D161" s="46"/>
      <c r="E161" s="45"/>
      <c r="F161" s="46"/>
      <c r="G161" s="45"/>
      <c r="H161" s="46"/>
      <c r="I161" s="45"/>
      <c r="J161" s="46"/>
      <c r="K161" s="45"/>
      <c r="L161" s="46"/>
      <c r="M161" s="45"/>
      <c r="N161" s="46"/>
      <c r="O161" s="45"/>
      <c r="P161" s="46"/>
      <c r="Q161" s="45"/>
    </row>
    <row r="162" spans="1:17" hidden="1">
      <c r="A162" s="110"/>
      <c r="B162" s="89"/>
      <c r="C162" s="29"/>
      <c r="D162" s="28"/>
      <c r="E162" s="29"/>
      <c r="F162" s="28"/>
      <c r="G162" s="29"/>
      <c r="H162" s="28"/>
      <c r="I162" s="29"/>
      <c r="J162" s="28"/>
      <c r="K162" s="29"/>
      <c r="L162" s="28"/>
      <c r="M162" s="29"/>
      <c r="N162" s="28"/>
      <c r="O162" s="29"/>
      <c r="P162" s="28"/>
      <c r="Q162" s="29"/>
    </row>
    <row r="163" spans="1:17" hidden="1">
      <c r="A163" s="110"/>
      <c r="B163" s="89"/>
      <c r="C163" s="29"/>
      <c r="D163" s="28"/>
      <c r="E163" s="29"/>
      <c r="F163" s="28"/>
      <c r="G163" s="29"/>
      <c r="H163" s="28"/>
      <c r="I163" s="29"/>
      <c r="J163" s="28"/>
      <c r="K163" s="29"/>
      <c r="L163" s="28"/>
      <c r="M163" s="29"/>
      <c r="N163" s="28"/>
      <c r="O163" s="29"/>
      <c r="P163" s="28"/>
      <c r="Q163" s="29"/>
    </row>
    <row r="164" spans="1:17" hidden="1">
      <c r="A164" s="110"/>
      <c r="B164" s="89"/>
      <c r="C164" s="29"/>
      <c r="D164" s="28"/>
      <c r="E164" s="29"/>
      <c r="F164" s="28"/>
      <c r="G164" s="29"/>
      <c r="H164" s="28"/>
      <c r="I164" s="29"/>
      <c r="J164" s="28"/>
      <c r="K164" s="29"/>
      <c r="L164" s="28"/>
      <c r="M164" s="29"/>
      <c r="N164" s="28"/>
      <c r="O164" s="29"/>
      <c r="P164" s="28"/>
      <c r="Q164" s="29"/>
    </row>
    <row r="165" spans="1:17" ht="16.8" hidden="1" thickBot="1">
      <c r="A165" s="115"/>
      <c r="B165" s="60"/>
      <c r="C165" s="51"/>
      <c r="D165" s="52"/>
      <c r="E165" s="51"/>
      <c r="F165" s="52"/>
      <c r="G165" s="51"/>
      <c r="H165" s="52"/>
      <c r="I165" s="51"/>
      <c r="J165" s="52"/>
      <c r="K165" s="51"/>
      <c r="L165" s="52"/>
      <c r="M165" s="51"/>
      <c r="N165" s="52"/>
      <c r="O165" s="51"/>
      <c r="P165" s="52"/>
      <c r="Q165" s="51"/>
    </row>
    <row r="166" spans="1:17" ht="17.399999999999999" hidden="1" thickTop="1" thickBot="1">
      <c r="A166" s="91">
        <f>C166+E166+G166+I166+K166+M166</f>
        <v>0</v>
      </c>
      <c r="B166" s="116"/>
      <c r="C166" s="85">
        <f>SUM(C168:C171)</f>
        <v>0</v>
      </c>
      <c r="D166" s="61"/>
      <c r="E166" s="85">
        <f>SUM(E168:E171)</f>
        <v>0</v>
      </c>
      <c r="F166" s="61"/>
      <c r="G166" s="85">
        <f>SUM(G168:G171)</f>
        <v>0</v>
      </c>
      <c r="H166" s="61"/>
      <c r="I166" s="85">
        <f>SUM(I168:I171)</f>
        <v>0</v>
      </c>
      <c r="J166" s="61"/>
      <c r="K166" s="85">
        <f>SUM(K168:K171)</f>
        <v>0</v>
      </c>
      <c r="L166" s="61"/>
      <c r="M166" s="85">
        <f>SUM(M168:M171)</f>
        <v>0</v>
      </c>
      <c r="N166" s="61"/>
      <c r="O166" s="85">
        <f>SUM(O168:O171)</f>
        <v>0</v>
      </c>
      <c r="P166" s="61"/>
      <c r="Q166" s="85">
        <f>SUM(Q168:Q171)</f>
        <v>0</v>
      </c>
    </row>
    <row r="167" spans="1:17" hidden="1">
      <c r="A167" s="86" t="s">
        <v>65</v>
      </c>
      <c r="B167" s="109"/>
      <c r="C167" s="45"/>
      <c r="D167" s="46"/>
      <c r="E167" s="45"/>
      <c r="F167" s="46"/>
      <c r="G167" s="45"/>
      <c r="H167" s="46"/>
      <c r="I167" s="45"/>
      <c r="J167" s="46"/>
      <c r="K167" s="45"/>
      <c r="L167" s="46"/>
      <c r="M167" s="45"/>
      <c r="N167" s="46"/>
      <c r="O167" s="45"/>
      <c r="P167" s="46"/>
      <c r="Q167" s="45"/>
    </row>
    <row r="168" spans="1:17" hidden="1">
      <c r="A168" s="110"/>
      <c r="B168" s="89"/>
      <c r="C168" s="29"/>
      <c r="D168" s="28"/>
      <c r="E168" s="29"/>
      <c r="F168" s="28"/>
      <c r="G168" s="29"/>
      <c r="H168" s="28"/>
      <c r="I168" s="29"/>
      <c r="J168" s="28"/>
      <c r="K168" s="29"/>
      <c r="L168" s="28"/>
      <c r="M168" s="29"/>
      <c r="N168" s="28"/>
      <c r="O168" s="29"/>
      <c r="P168" s="28"/>
      <c r="Q168" s="29"/>
    </row>
    <row r="169" spans="1:17" hidden="1">
      <c r="A169" s="110"/>
      <c r="B169" s="89"/>
      <c r="C169" s="29"/>
      <c r="D169" s="28"/>
      <c r="E169" s="29"/>
      <c r="F169" s="28"/>
      <c r="G169" s="29"/>
      <c r="H169" s="28"/>
      <c r="I169" s="29"/>
      <c r="J169" s="28"/>
      <c r="K169" s="29"/>
      <c r="L169" s="28"/>
      <c r="M169" s="29"/>
      <c r="N169" s="28"/>
      <c r="O169" s="29"/>
      <c r="P169" s="28"/>
      <c r="Q169" s="29"/>
    </row>
    <row r="170" spans="1:17" hidden="1">
      <c r="A170" s="110"/>
      <c r="B170" s="89"/>
      <c r="C170" s="29"/>
      <c r="D170" s="28"/>
      <c r="E170" s="29"/>
      <c r="F170" s="28"/>
      <c r="G170" s="29"/>
      <c r="H170" s="28"/>
      <c r="I170" s="29"/>
      <c r="J170" s="28"/>
      <c r="K170" s="29"/>
      <c r="L170" s="28"/>
      <c r="M170" s="29"/>
      <c r="N170" s="28"/>
      <c r="O170" s="29"/>
      <c r="P170" s="28"/>
      <c r="Q170" s="29"/>
    </row>
    <row r="171" spans="1:17" ht="16.8" hidden="1" thickBot="1">
      <c r="A171" s="115"/>
      <c r="B171" s="60"/>
      <c r="C171" s="51"/>
      <c r="D171" s="52"/>
      <c r="E171" s="51"/>
      <c r="F171" s="52"/>
      <c r="G171" s="51"/>
      <c r="H171" s="52"/>
      <c r="I171" s="51"/>
      <c r="J171" s="52"/>
      <c r="K171" s="51"/>
      <c r="L171" s="52"/>
      <c r="M171" s="51"/>
      <c r="N171" s="52"/>
      <c r="O171" s="51"/>
      <c r="P171" s="52"/>
      <c r="Q171" s="51"/>
    </row>
  </sheetData>
  <mergeCells count="25">
    <mergeCell ref="A167:A171"/>
    <mergeCell ref="A131:A135"/>
    <mergeCell ref="A137:A142"/>
    <mergeCell ref="A144:A147"/>
    <mergeCell ref="A149:A153"/>
    <mergeCell ref="A155:A159"/>
    <mergeCell ref="A161:A165"/>
    <mergeCell ref="A89:A93"/>
    <mergeCell ref="A95:A99"/>
    <mergeCell ref="A101:A105"/>
    <mergeCell ref="A107:A111"/>
    <mergeCell ref="A113:A117"/>
    <mergeCell ref="A119:A129"/>
    <mergeCell ref="A50:A53"/>
    <mergeCell ref="A55:A59"/>
    <mergeCell ref="A61:A67"/>
    <mergeCell ref="A69:A73"/>
    <mergeCell ref="A75:A82"/>
    <mergeCell ref="A84:A87"/>
    <mergeCell ref="A1:Q1"/>
    <mergeCell ref="A3:A10"/>
    <mergeCell ref="A12:A23"/>
    <mergeCell ref="A26:A34"/>
    <mergeCell ref="A36:A42"/>
    <mergeCell ref="A44:A48"/>
  </mergeCells>
  <phoneticPr fontId="3" type="noConversion"/>
  <pageMargins left="0.39370078740157483" right="0.39370078740157483" top="0.59055118110236227" bottom="0.59055118110236227" header="0.51181102362204722" footer="0.51181102362204722"/>
  <pageSetup paperSize="9" scale="71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日程表</vt:lpstr>
      <vt:lpstr>班級場次</vt:lpstr>
      <vt:lpstr>班級場次!Print_Titles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2015-12-24T01:31:37Z</dcterms:created>
  <dcterms:modified xsi:type="dcterms:W3CDTF">2015-12-24T01:45:59Z</dcterms:modified>
</cp:coreProperties>
</file>